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filterPrivacy="1" defaultThemeVersion="124226"/>
  <xr:revisionPtr revIDLastSave="48" documentId="8_{FC4EA44D-977B-4B13-A384-3FBDF9FC1505}" xr6:coauthVersionLast="47" xr6:coauthVersionMax="47" xr10:uidLastSave="{A8E1D980-F55D-4EC2-B7FB-AD7D4340377E}"/>
  <bookViews>
    <workbookView xWindow="-13340" yWindow="-21710" windowWidth="38620" windowHeight="21100" firstSheet="1" activeTab="3" xr2:uid="{00000000-000D-0000-FFFF-FFFF00000000}"/>
  </bookViews>
  <sheets>
    <sheet name="Sports Facility Fund" sheetId="1" r:id="rId1"/>
    <sheet name="Cycling Facility Fund" sheetId="3" r:id="rId2"/>
    <sheet name="NR and Strategic Investment" sheetId="5" r:id="rId3"/>
    <sheet name="TSIT Fund" sheetId="4" r:id="rId4"/>
  </sheets>
  <definedNames>
    <definedName name="_xlnm._FilterDatabase" localSheetId="2" hidden="1">'NR and Strategic Investment'!$A$4:$O$4</definedName>
    <definedName name="_xlnm._FilterDatabase" localSheetId="0" hidden="1">'Sports Facility Fund'!$A$3:$P$3</definedName>
    <definedName name="_xlnm.Print_Area" localSheetId="0">'Sports Facility Fund'!$A$1:$J$357</definedName>
    <definedName name="_xlnm.Print_Titles" localSheetId="0">'Sports Facility Fund'!$1:$3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" l="1"/>
  <c r="G5" i="4"/>
  <c r="H5" i="4"/>
  <c r="E5" i="4"/>
  <c r="F5" i="3"/>
  <c r="G5" i="3"/>
  <c r="H5" i="3"/>
  <c r="E5" i="3"/>
  <c r="F4" i="1"/>
  <c r="G4" i="1"/>
  <c r="H4" i="1"/>
  <c r="J4" i="1"/>
  <c r="K4" i="1"/>
  <c r="L4" i="1"/>
  <c r="M4" i="1"/>
  <c r="N4" i="1"/>
  <c r="O4" i="1"/>
  <c r="E4" i="1"/>
  <c r="G13" i="4" l="1"/>
  <c r="H13" i="4"/>
  <c r="I17" i="5"/>
  <c r="G12" i="5"/>
  <c r="F12" i="5"/>
  <c r="E12" i="5"/>
  <c r="F13" i="4"/>
  <c r="E13" i="4"/>
  <c r="I184" i="1"/>
  <c r="I4" i="1" s="1"/>
</calcChain>
</file>

<file path=xl/sharedStrings.xml><?xml version="1.0" encoding="utf-8"?>
<sst xmlns="http://schemas.openxmlformats.org/spreadsheetml/2006/main" count="1981" uniqueCount="1094">
  <si>
    <t>Sports Facility Fund Investment Summary</t>
  </si>
  <si>
    <t>Sport for Life</t>
  </si>
  <si>
    <t>Applicant</t>
  </si>
  <si>
    <t>Project Description</t>
  </si>
  <si>
    <t>Local Authority Area</t>
  </si>
  <si>
    <t>Sport</t>
  </si>
  <si>
    <t>Investment Period 
2013-2014</t>
  </si>
  <si>
    <t>Investment Period 
2014-2015</t>
  </si>
  <si>
    <t>Investment Period 
2015-2016</t>
  </si>
  <si>
    <t>Investment Period 
2016-2017</t>
  </si>
  <si>
    <t>Investment Period 
2017-2018</t>
  </si>
  <si>
    <t>Investment Period 
2018-2019</t>
  </si>
  <si>
    <t>Investment Period 
2019-2020</t>
  </si>
  <si>
    <t>Investment Period 
2020-2021</t>
  </si>
  <si>
    <t>Investment Period 
2021-2022</t>
  </si>
  <si>
    <t>Investment Period 
2022-2023</t>
  </si>
  <si>
    <t>Investment Period 
2023-2024</t>
  </si>
  <si>
    <t>Total Approved Investment into Facility Development</t>
  </si>
  <si>
    <t>Aberdeenshire Council</t>
  </si>
  <si>
    <t xml:space="preserve">New aquatics pool and sports hall  at Ellon Academy </t>
  </si>
  <si>
    <t>Aquatics</t>
  </si>
  <si>
    <t>Perth &amp; Kinross Council</t>
  </si>
  <si>
    <t>4 court hall with changing and toilet provision at Perth High School</t>
  </si>
  <si>
    <t>Multi-sport</t>
  </si>
  <si>
    <t>Kinross Curling Trust</t>
  </si>
  <si>
    <t>Upgrade of existing roof and wall cladding in ice hall.</t>
  </si>
  <si>
    <t>Curling</t>
  </si>
  <si>
    <t>Dumfries &amp; Galloway Council</t>
  </si>
  <si>
    <t>Construction of full size 3G pitch for Football &amp; Rugby at Newton Stewart FC</t>
  </si>
  <si>
    <t>Rugby and Football</t>
  </si>
  <si>
    <t>Construction of full size 3G pitch for Football &amp; Rugby at St Cuthbert's FC, Kirkcudbright</t>
  </si>
  <si>
    <t>Construction of full size 3G pitch for Football &amp; Rugby at Palmerston Park, Dumfries</t>
  </si>
  <si>
    <t>Mintlaw and Central Buchan Initiative</t>
  </si>
  <si>
    <t>New community sports hall, Mintlaw</t>
  </si>
  <si>
    <t>Banks O'Dee</t>
  </si>
  <si>
    <t xml:space="preserve">Construction of changing rooms for 4 additional teams, Aberdeen </t>
  </si>
  <si>
    <t>Aberdeen City Council</t>
  </si>
  <si>
    <t xml:space="preserve">Letham Community Sports Club </t>
  </si>
  <si>
    <t>Construction of full size 3G pitch for Football &amp; Rugby, Perth</t>
  </si>
  <si>
    <t xml:space="preserve">St Columbus HS </t>
  </si>
  <si>
    <t>Upgrade existing games hall to regional/national league standard basketball hall, Dunfermline</t>
  </si>
  <si>
    <t>Fife Council</t>
  </si>
  <si>
    <t>Basketball</t>
  </si>
  <si>
    <t>Edinburgh Leisure</t>
  </si>
  <si>
    <t>Construction of dedicated gymnastics facility at Gracemount Leisure Centre</t>
  </si>
  <si>
    <t>City of Edinburgh Council</t>
  </si>
  <si>
    <t>Gymnastics</t>
  </si>
  <si>
    <t>The Grange Club</t>
  </si>
  <si>
    <t>Construction of  2 additional glass backed squash courts</t>
  </si>
  <si>
    <t>Squash</t>
  </si>
  <si>
    <t xml:space="preserve">Stewartry Community Sports Club </t>
  </si>
  <si>
    <t xml:space="preserve">Extension of existing clubhouse to provide new changing facilities </t>
  </si>
  <si>
    <t>Tennis</t>
  </si>
  <si>
    <t>Construction of full size 3G pitch for Football &amp; Rugby at Dyce Academy</t>
  </si>
  <si>
    <t>Strathaven RFC</t>
  </si>
  <si>
    <t>Upgrade of pavilion and changing facilities</t>
  </si>
  <si>
    <t>South Lanarkshire Council</t>
  </si>
  <si>
    <t>Stonehaven Community Group</t>
  </si>
  <si>
    <t>Construction of full size 3G pitch for Football &amp; Rugby</t>
  </si>
  <si>
    <t>Scottish Rowing</t>
  </si>
  <si>
    <t>Purchase of performance boats</t>
  </si>
  <si>
    <t>North Lanarkshire Council</t>
  </si>
  <si>
    <t>Rowing</t>
  </si>
  <si>
    <t>Voveran Community Council</t>
  </si>
  <si>
    <t>Upgrade of community changing facilities at Newburgh Gallows Hill</t>
  </si>
  <si>
    <t xml:space="preserve">Midlothian Council </t>
  </si>
  <si>
    <t>New skatepark, Bonnyrigg</t>
  </si>
  <si>
    <t>Midlothian Council</t>
  </si>
  <si>
    <t>Skatepark</t>
  </si>
  <si>
    <t>Construction of full size 3G pitch for Football &amp; Rugby at Malleny Park, Balerno</t>
  </si>
  <si>
    <t>Tay Sailing Association</t>
  </si>
  <si>
    <t>Construction of 2 new multi-purpose boat houses, Dundee</t>
  </si>
  <si>
    <t>Dundee City Council</t>
  </si>
  <si>
    <t>Sailing</t>
  </si>
  <si>
    <t>Peebles RFC</t>
  </si>
  <si>
    <t>Improve drainage and floodlighting to 2 natural grass rugby pitches</t>
  </si>
  <si>
    <t>Scottish Borders Council</t>
  </si>
  <si>
    <t>Rugby</t>
  </si>
  <si>
    <t>Ayrshire Curlers Ltd</t>
  </si>
  <si>
    <t>Installation of new refrigeration plant.</t>
  </si>
  <si>
    <t>South Ayrshire Council</t>
  </si>
  <si>
    <t>Ice Sports</t>
  </si>
  <si>
    <t>Shetland Skatepark Association</t>
  </si>
  <si>
    <t>Outdoor skatepark, Lerwick</t>
  </si>
  <si>
    <t>Shetland Islands Council</t>
  </si>
  <si>
    <t xml:space="preserve">Giffnock Soccer Centre </t>
  </si>
  <si>
    <t xml:space="preserve">Improve drainage on natural grass pitches and upgrade of clubhouse </t>
  </si>
  <si>
    <t>East Renfrewshire Council</t>
  </si>
  <si>
    <t>Dalziel High School Memorial Trust</t>
  </si>
  <si>
    <t>Construction of 2 full size 3G pitches for Football  &amp; Rugby, Motherwell</t>
  </si>
  <si>
    <t>RYA Scotland</t>
  </si>
  <si>
    <t xml:space="preserve">Purchase of 3 new safety boats (RIBs)  </t>
  </si>
  <si>
    <t>Lochar Thistle Youths AFC</t>
  </si>
  <si>
    <t>Construction of indoor synthetic grass training area (40m x 20m), Dumfries</t>
  </si>
  <si>
    <t xml:space="preserve">BMX Race Track, Cumbernauld </t>
  </si>
  <si>
    <t>Cycling</t>
  </si>
  <si>
    <t>Blairgowrie Golf Club</t>
  </si>
  <si>
    <t>Golf course improvements, Blairgowrie</t>
  </si>
  <si>
    <t>Golf</t>
  </si>
  <si>
    <t>Duns Tennis Club</t>
  </si>
  <si>
    <t>New clubhouse, Duns</t>
  </si>
  <si>
    <t>Glenfarg Tennis Club</t>
  </si>
  <si>
    <t>New clubhouse, Glenfarg</t>
  </si>
  <si>
    <t>Stranraer Bowling Club</t>
  </si>
  <si>
    <t>Redevelopment of existing clubhouse</t>
  </si>
  <si>
    <t>Bowling</t>
  </si>
  <si>
    <t>Stenhouse Community Bowling Club</t>
  </si>
  <si>
    <t xml:space="preserve">Extension to existing clubhouse </t>
  </si>
  <si>
    <t>Stirling County RFC</t>
  </si>
  <si>
    <t>Improve drainage to 2 natural grass pitches</t>
  </si>
  <si>
    <t>Stirling Council</t>
  </si>
  <si>
    <t>Creetown FC</t>
  </si>
  <si>
    <t xml:space="preserve">New clubhouse with 2 team changing  </t>
  </si>
  <si>
    <t>New pavilion conversion at Meadows, Edinburgh</t>
  </si>
  <si>
    <t>Badminton Scotland</t>
  </si>
  <si>
    <t>Upgrading of badminton floor, Govan</t>
  </si>
  <si>
    <t>Glasgow City Council</t>
  </si>
  <si>
    <t>Badminton</t>
  </si>
  <si>
    <t>Glenrothes Cricket Club</t>
  </si>
  <si>
    <t>New drainage to cricket ovals at Gilvenbank Park, Glenrothes</t>
  </si>
  <si>
    <t>Cricket</t>
  </si>
  <si>
    <t>Newmachar United FC</t>
  </si>
  <si>
    <t xml:space="preserve">Upgrading existing natural grass pitch </t>
  </si>
  <si>
    <t>Stonehaven Tennis Club</t>
  </si>
  <si>
    <t>Installation of floodlighting</t>
  </si>
  <si>
    <t>Crags Community Sports Centre</t>
  </si>
  <si>
    <t xml:space="preserve">Upgrade of existing  sports hall </t>
  </si>
  <si>
    <t xml:space="preserve">Aberdeen Boat Club </t>
  </si>
  <si>
    <t xml:space="preserve">Purchase of new rowing boats </t>
  </si>
  <si>
    <t>Scottish Hockey</t>
  </si>
  <si>
    <t>Purchase of 2 new scoreboards at Glasgow National Hockey Centre</t>
  </si>
  <si>
    <t>Hockey</t>
  </si>
  <si>
    <t>Dalgety Bay Bowling Club</t>
  </si>
  <si>
    <t>New clubhouse with changing facilities</t>
  </si>
  <si>
    <t>Scottish Canoe Association</t>
  </si>
  <si>
    <t>Improved water access to Union Canal, Ratho</t>
  </si>
  <si>
    <t>Canoeing</t>
  </si>
  <si>
    <t xml:space="preserve">Stromness Sailing Club </t>
  </si>
  <si>
    <t>Purchase of 4 training dinghies and safety boat</t>
  </si>
  <si>
    <t>Orkney Islands Council</t>
  </si>
  <si>
    <t>North Ayrshire Council</t>
  </si>
  <si>
    <t>New aquatics pool and sports hall at Garnock School Campus.</t>
  </si>
  <si>
    <t>Howe of Fife RFC</t>
  </si>
  <si>
    <t xml:space="preserve">Construction of clubhouse with 8 team changing  </t>
  </si>
  <si>
    <t xml:space="preserve">Inverness Ice Rink </t>
  </si>
  <si>
    <t>Purchase of refrigeration plant and new floor</t>
  </si>
  <si>
    <t>Highland Council</t>
  </si>
  <si>
    <t>Uddingston Cricket &amp; Sports Club</t>
  </si>
  <si>
    <t>Installation of a full size synthetic water based hockey pitch</t>
  </si>
  <si>
    <t xml:space="preserve">Weir recreation Club </t>
  </si>
  <si>
    <t>Upgrading of tennis courts and pitches</t>
  </si>
  <si>
    <t>Forestry Commission Scotland</t>
  </si>
  <si>
    <t>A bouldering park in Cuningar Loop Activity Zone</t>
  </si>
  <si>
    <t>Mountaineering</t>
  </si>
  <si>
    <t xml:space="preserve">Glasgow City Council - Crownpoint </t>
  </si>
  <si>
    <t>Installation of Glasgow 2014 track from Hampden</t>
  </si>
  <si>
    <t>Athletics</t>
  </si>
  <si>
    <t>Kinlochshiel Shinty Club</t>
  </si>
  <si>
    <t xml:space="preserve">Construction of full size natural grass pitch for Shinty </t>
  </si>
  <si>
    <t>Shinty</t>
  </si>
  <si>
    <t xml:space="preserve">Blairgowrie New Tennis Club </t>
  </si>
  <si>
    <t>Construction of 3 new tennis courts with floodlighting</t>
  </si>
  <si>
    <t>Craigie Community Sports Hub</t>
  </si>
  <si>
    <t>Construction of full size 3G pitch for Football &amp; Rugby at Craigie CSH, Dundee</t>
  </si>
  <si>
    <t>Musselburgh Tennis Club</t>
  </si>
  <si>
    <t>Upgrade of 3 tennis courts and construction of additional court</t>
  </si>
  <si>
    <t>East Lothian Council</t>
  </si>
  <si>
    <t>Construction of full size 3G pitch for Football &amp; Rugby at Marr College, Troon</t>
  </si>
  <si>
    <t>West Lothian Council</t>
  </si>
  <si>
    <t>Construction of full size 3G pitch for Football &amp; Rugby at Kettlestoun Mains, Linlithgow</t>
  </si>
  <si>
    <t>Cumnock Juniors Community Enterprise</t>
  </si>
  <si>
    <t>Construction of full size 3G pitch for Football &amp; Rugby at Cumnock JFC, Cumnock</t>
  </si>
  <si>
    <t>East Ayrshire Council</t>
  </si>
  <si>
    <t xml:space="preserve">New Deer Community Association </t>
  </si>
  <si>
    <t xml:space="preserve">Construction of 3G  synthetic grass training area </t>
  </si>
  <si>
    <t>Aberdeen Sports Village Ltd</t>
  </si>
  <si>
    <t>Construction of full size 3G pitch for Football &amp; Rugby, Aberdeen</t>
  </si>
  <si>
    <t>Fraserburgh Fitness Centre</t>
  </si>
  <si>
    <t>New fitness facility</t>
  </si>
  <si>
    <t>Judo</t>
  </si>
  <si>
    <t>Renfrewshire Council</t>
  </si>
  <si>
    <t xml:space="preserve">Construction of full size 3G pitch for Football &amp; Rugby at Castlehead School, Paisley </t>
  </si>
  <si>
    <t>Construction of full size 3G pitch for Football &amp; Rugby at Beeslack HS, Penicuk</t>
  </si>
  <si>
    <t>Balfron Bowling Club</t>
  </si>
  <si>
    <t>Extension to provide new changing rooms, toilets and accessible toilet</t>
  </si>
  <si>
    <t>Drumchapel Lawn Tennis Club</t>
  </si>
  <si>
    <t>Upgrade of tennis courts</t>
  </si>
  <si>
    <t>Strathmore RFC</t>
  </si>
  <si>
    <t>Angus Council</t>
  </si>
  <si>
    <t>Stenhousemuir FC</t>
  </si>
  <si>
    <t>Upgrade of full size 3G pitch for Football &amp; Rugby, Stenhousemuir</t>
  </si>
  <si>
    <t>Falkirk Council</t>
  </si>
  <si>
    <t>Kelvin ABC</t>
  </si>
  <si>
    <t>Redevelopment of gym facilities to provide dedicated women's changing and shower area</t>
  </si>
  <si>
    <t>Boxing</t>
  </si>
  <si>
    <t>Mid Argyll Athletics Club</t>
  </si>
  <si>
    <t xml:space="preserve">All weather training area for long jump, high jump and javelin </t>
  </si>
  <si>
    <t>Argyll &amp; Bute Council</t>
  </si>
  <si>
    <t xml:space="preserve">Orkney Riding Centre </t>
  </si>
  <si>
    <t>Upgrade indoor and outdoor arena surfaces and extension to cross country course</t>
  </si>
  <si>
    <t>Equestrian</t>
  </si>
  <si>
    <t>Montrose Tennis Club</t>
  </si>
  <si>
    <t xml:space="preserve">Construction of 2 new mini tennis courts </t>
  </si>
  <si>
    <t>Whitemoss Amateur Athletics Club</t>
  </si>
  <si>
    <t>New clubhouse, East Kilbride</t>
  </si>
  <si>
    <t>MAR Orienteering Club</t>
  </si>
  <si>
    <t>Deeside Orienteering Mapping Project</t>
  </si>
  <si>
    <t>Orienteering</t>
  </si>
  <si>
    <t>Dunbar Bowling Club</t>
  </si>
  <si>
    <t>Craigmillar Boxing Club</t>
  </si>
  <si>
    <t>Upgrade existing boxing gymnasium</t>
  </si>
  <si>
    <t>Largo Cricket Club</t>
  </si>
  <si>
    <t>Changing facilities and practice nets, Fife</t>
  </si>
  <si>
    <t xml:space="preserve">Aberdeenshire Council </t>
  </si>
  <si>
    <t>Redevelopment of Deveron Centre</t>
  </si>
  <si>
    <t>East Dunbartonshire Council</t>
  </si>
  <si>
    <t>Construction of full size 3G pitch for Football &amp; Rugby and a new 6 lane 400m floodlit running track at Huntershill, Bishopbriggs</t>
  </si>
  <si>
    <t xml:space="preserve">Construction of full size 3G pitch, natural grass pitches and clubhouse for 8 teams for Rugby at Canal Park, Inverness.  </t>
  </si>
  <si>
    <t xml:space="preserve">Fife Council </t>
  </si>
  <si>
    <t>Construction of indoor 3G area  (60x40m) with changing facilities for Football, Glenrothes</t>
  </si>
  <si>
    <t xml:space="preserve">Shetland Islands Council </t>
  </si>
  <si>
    <t>Construction of indoor 3G area  (60x40m) with changing facilities for Football, Clickimin</t>
  </si>
  <si>
    <t xml:space="preserve">South Ayrshire Council </t>
  </si>
  <si>
    <t>Construction of a 25m 4-lane pool, fitness suite, dance/aerobics studio and associated changing, Girvan</t>
  </si>
  <si>
    <t>Falkirk Trust</t>
  </si>
  <si>
    <t>Installation of Glasgow 2014 track from Hampden, upgrade of indoor track and changing facilities, Grangemouth</t>
  </si>
  <si>
    <t xml:space="preserve">South Lanarkshire Council </t>
  </si>
  <si>
    <t>Purchase of refrigeration plant and new concrete floor, East Kilbride</t>
  </si>
  <si>
    <t>Curling, skating</t>
  </si>
  <si>
    <t>Regional Standard Closed loop 1.6km road circuit, floodlighting and changing pavilion.</t>
  </si>
  <si>
    <t xml:space="preserve">Upgrade existing 25m pool and leisure facilities, Thurso </t>
  </si>
  <si>
    <t xml:space="preserve">Renfrewshire Council </t>
  </si>
  <si>
    <t>Construction of full size 3G pitch for Football &amp; Rugby at  Renfrewshire Leisure Centre</t>
  </si>
  <si>
    <t>West Lothian Leisure</t>
  </si>
  <si>
    <t>Upgrading of changing facilities at XCITE Linlithgow Leisure Centre</t>
  </si>
  <si>
    <t>Glenrothes Strollers</t>
  </si>
  <si>
    <t>New changing pavilion for 6 teams , Glenrothes</t>
  </si>
  <si>
    <t xml:space="preserve">North Lanarkshire Leisure </t>
  </si>
  <si>
    <t>Installation of framed fabric roof over 3 outdoor courts at Broadwood</t>
  </si>
  <si>
    <t xml:space="preserve">Scottish Borders Council </t>
  </si>
  <si>
    <t>Construction of full size 2G pitch for Hockey, Selkirk</t>
  </si>
  <si>
    <t xml:space="preserve">St Andrew’s University </t>
  </si>
  <si>
    <t>New 4 court indoor tennis centre</t>
  </si>
  <si>
    <t xml:space="preserve">West Dunbartonshire Council </t>
  </si>
  <si>
    <t>Construction of full size 3G pitch for Football &amp; Rugby at Argyle Park, Alexandria</t>
  </si>
  <si>
    <t>West Dunbartonshire Council</t>
  </si>
  <si>
    <t>Rugby &amp; Football</t>
  </si>
  <si>
    <t>Moray Council</t>
  </si>
  <si>
    <t>Purchase of refrigeration plant, Elgin</t>
  </si>
  <si>
    <t>Curling, skating, ice hockey</t>
  </si>
  <si>
    <t>Perth College</t>
  </si>
  <si>
    <t>Regional Standard Mountaineering wall and spectating area</t>
  </si>
  <si>
    <t>Construction of full size 3G pitch for Football &amp; Rugby at Newton Community Centre, Newton</t>
  </si>
  <si>
    <t>Construction of 2 natural grass sports pitches, Carnoustie</t>
  </si>
  <si>
    <t>Borders Sport &amp; Leisure Trust</t>
  </si>
  <si>
    <t>Upgrade to pool changing and gym area, Selkirk</t>
  </si>
  <si>
    <t>Upgrade of full size water based hockey pitch at Meggetland</t>
  </si>
  <si>
    <t>Biggar RFC</t>
  </si>
  <si>
    <t xml:space="preserve">Construct of 3 new natural grass pitches with floodlighting </t>
  </si>
  <si>
    <t xml:space="preserve">East Lothian Council </t>
  </si>
  <si>
    <t xml:space="preserve">Upgrade of natural grass pitches and construction of clubhouse with 2 team changing, Ormiston </t>
  </si>
  <si>
    <t xml:space="preserve">Highland Skateparks Association </t>
  </si>
  <si>
    <t>Construction of new bike park at Inverness</t>
  </si>
  <si>
    <t>Kelso RFC</t>
  </si>
  <si>
    <t>Construction of 4 team changing facility for Kelso RFC</t>
  </si>
  <si>
    <t>Inverness Leisure</t>
  </si>
  <si>
    <t>Installation of floodlighting at Queens Park Athletics Stadium, Inverness</t>
  </si>
  <si>
    <t>Arbroath Tennis Club</t>
  </si>
  <si>
    <t>Upgrade  existing Blaes courts to floodlit synthetic grass</t>
  </si>
  <si>
    <t>Marr RFC</t>
  </si>
  <si>
    <t>Upgrade existing changing facilities</t>
  </si>
  <si>
    <t>Upgrade existing multisport synthetic training area with floodlighting, South Queensferry</t>
  </si>
  <si>
    <t>Rugby, Football and Tennis</t>
  </si>
  <si>
    <t>Duns RFC</t>
  </si>
  <si>
    <t>Upgrade clubhouse and changing rooms</t>
  </si>
  <si>
    <t>Sutherland CSRC</t>
  </si>
  <si>
    <t xml:space="preserve">Construction of multi-sport training area </t>
  </si>
  <si>
    <t>Construction of new strength and conditioning facility at Stirling County Rugby Club</t>
  </si>
  <si>
    <t>Stewartry RFC</t>
  </si>
  <si>
    <t>Construction of new changing facility, gym and floodlit training area</t>
  </si>
  <si>
    <t>Selkirk RFC</t>
  </si>
  <si>
    <t>Additional changing facilities  </t>
  </si>
  <si>
    <t>Movement Park</t>
  </si>
  <si>
    <t>Purpose built Dojo facility for Judo, Glasgow</t>
  </si>
  <si>
    <t>Craigmillar Park Tennis Club</t>
  </si>
  <si>
    <t xml:space="preserve">Installation of tennis court floodlighting </t>
  </si>
  <si>
    <t>Perth tennis club</t>
  </si>
  <si>
    <t>Construction of a mini tennis court and upgrade of changing facilities</t>
  </si>
  <si>
    <t>Westhill Golf Club</t>
  </si>
  <si>
    <t>Development of a junior coaching/short game area</t>
  </si>
  <si>
    <t>Chirnside ABC</t>
  </si>
  <si>
    <t>Purchase of facility by Chirnside ABC</t>
  </si>
  <si>
    <t>Cardross Tennis Club</t>
  </si>
  <si>
    <t xml:space="preserve">Installation of floodlighting to 3 courts and accessibility works </t>
  </si>
  <si>
    <t>Giffnock Soccer Centre</t>
  </si>
  <si>
    <t>Improve pitch drainage to natural grass pitches and upgrade changing facilities</t>
  </si>
  <si>
    <t>Construction of new Skatepark, Overtown</t>
  </si>
  <si>
    <t>Dundonnell Mountain Rescue Team</t>
  </si>
  <si>
    <t xml:space="preserve">Purpose built Mountain Rescue Base, Dingwall </t>
  </si>
  <si>
    <t>Haddington RFC</t>
  </si>
  <si>
    <t>Upgrading  changing facilities</t>
  </si>
  <si>
    <t>Kinross-shire Cricket Club</t>
  </si>
  <si>
    <t>Extension of changing facilities and installation of artificial wicket</t>
  </si>
  <si>
    <t>Upgrade existing multi-sport synthetic training area, Port Seton</t>
  </si>
  <si>
    <t>Barnton Park LTC</t>
  </si>
  <si>
    <t xml:space="preserve">Installation of floodlighting to tennis court  </t>
  </si>
  <si>
    <t>Forfarshire Cricket Club</t>
  </si>
  <si>
    <t>Construction of synthetic cricket training area</t>
  </si>
  <si>
    <t>Construction of clubhouse with 8 team changing (additional award)</t>
  </si>
  <si>
    <t>Ferguslie Cricket Club</t>
  </si>
  <si>
    <t>Construction of 3 bay synthetic training area</t>
  </si>
  <si>
    <t>Kelso Cricket Club</t>
  </si>
  <si>
    <t>Upgrading of existing 2 bay synthetic training area</t>
  </si>
  <si>
    <t>Giffnock Tennis, Squash and Hockey Club</t>
  </si>
  <si>
    <t>Ullapool Climbing Wall</t>
  </si>
  <si>
    <t>Climbing</t>
  </si>
  <si>
    <t>Dunblane Tennis Club</t>
  </si>
  <si>
    <t>Construction of 2 new mini tennis courts and practice wall</t>
  </si>
  <si>
    <t>West Linton Tennis Club</t>
  </si>
  <si>
    <t xml:space="preserve">Installation of floodlighting to 2 tennis courts  </t>
  </si>
  <si>
    <t>Rothes Tennis Club</t>
  </si>
  <si>
    <t>Sports Driving Unlimited</t>
  </si>
  <si>
    <t>Upgrade of artificial surface in the indoor arena at Nether Boreland, Lockerbie</t>
  </si>
  <si>
    <t>Abercorn Sports Club</t>
  </si>
  <si>
    <t>Construction of community accessible sports facilities at Forfar Academy</t>
  </si>
  <si>
    <t>Multi-Sport</t>
  </si>
  <si>
    <t>Construction of full size 3G pitch and development of community sports hall, Clydebank</t>
  </si>
  <si>
    <t>Construction of full size 3G Pitch at Kelso High School</t>
  </si>
  <si>
    <t>Upgrade existing pitches to 3G pitches and drainage improvements for Cricket, Football and Rugby, Renfrew</t>
  </si>
  <si>
    <t>Bonnyton Thistle FC</t>
  </si>
  <si>
    <t xml:space="preserve">Construction of full size 3G Pitch with floodlighting </t>
  </si>
  <si>
    <t>Football</t>
  </si>
  <si>
    <t>Irvine Community Sports Club</t>
  </si>
  <si>
    <t>Extension and reconfiguration of 6 changing rooms</t>
  </si>
  <si>
    <t>Construction of full size 3G pitch for Football and Rugby at Forfar Academy</t>
  </si>
  <si>
    <t>Fraserburgh South Links Sports Development Trust</t>
  </si>
  <si>
    <t>New athletics field and track area</t>
  </si>
  <si>
    <t xml:space="preserve">Construction of full size 3G pitch and floodlighting to all weather training area for javelin, discus and shot put at Scotstoun Stadium </t>
  </si>
  <si>
    <t>Jed Forest Rugby Football Club</t>
  </si>
  <si>
    <t>Extend and upgrade existing clubhouse adding new strength and conditioning gym</t>
  </si>
  <si>
    <t>Gullane Sports Development Trust</t>
  </si>
  <si>
    <t xml:space="preserve">Construction of 2G (36mx36m) synthetic training area and 2 team changing facility, Gullane </t>
  </si>
  <si>
    <t>Football &amp; Hockey</t>
  </si>
  <si>
    <t xml:space="preserve">Installation of floodlighting to tennis courts, Townholm  </t>
  </si>
  <si>
    <t>Alloa Rugby Football Club</t>
  </si>
  <si>
    <t>Upgrade existing clubhouse and changing facilities</t>
  </si>
  <si>
    <t>Clackmannanshire Council</t>
  </si>
  <si>
    <t>St Madoes and Kinfauns Parish Church</t>
  </si>
  <si>
    <t>New small games hall with changing facilities, Perth</t>
  </si>
  <si>
    <t>Multisport</t>
  </si>
  <si>
    <t>Fullarton Community Association</t>
  </si>
  <si>
    <t>Construction of a new multi-use training area at Fullarton</t>
  </si>
  <si>
    <t>Aberdeen Kayak Club</t>
  </si>
  <si>
    <t>Construction of a Canoe and Kayak slalom course on the River Don at Seaton Park</t>
  </si>
  <si>
    <t>Canoe &amp; Kayak</t>
  </si>
  <si>
    <t>Galloway Cricket Club Trust</t>
  </si>
  <si>
    <t>New changing facility, Dumfries</t>
  </si>
  <si>
    <t>Poolewe &amp; District Swimming Pool Association</t>
  </si>
  <si>
    <t xml:space="preserve">Upgrade of aquatics pool, Poolewe </t>
  </si>
  <si>
    <t>Swimming</t>
  </si>
  <si>
    <t>Irvine Judo Club</t>
  </si>
  <si>
    <t>Conversion of community hall into a Dojo for Judo training at Paterre Hall, Irvine</t>
  </si>
  <si>
    <t>Thurso Squash, Tennis and Racketball Club</t>
  </si>
  <si>
    <t>Upgrade of 2 tennis courts and installation of floodlighting at Millbank</t>
  </si>
  <si>
    <t>Rutherglen Lawn Tennis Club</t>
  </si>
  <si>
    <t xml:space="preserve">New changing pavilion and upgrade 3 tennis courts </t>
  </si>
  <si>
    <t>Reay Golf Club</t>
  </si>
  <si>
    <t>Purchase of land</t>
  </si>
  <si>
    <t>Banchory Sonehaven Athletics Club</t>
  </si>
  <si>
    <t>High Jump Fan and Javelin Run-up</t>
  </si>
  <si>
    <t>Dundee Gymnastics Club 2K</t>
  </si>
  <si>
    <t>Purchase of gymnastics equipment</t>
  </si>
  <si>
    <t>Campbeltown Lawn Tennis Club</t>
  </si>
  <si>
    <t>New clubhouse, Campbeltown</t>
  </si>
  <si>
    <t xml:space="preserve">New 4 team changing pavilion </t>
  </si>
  <si>
    <t>Glasgow Girls Football Club</t>
  </si>
  <si>
    <t>Upgrade existing changing facilities at Budhill Park</t>
  </si>
  <si>
    <t>Whitecraigs Rugby Football Club</t>
  </si>
  <si>
    <t>Installation of floodlighting and improve drainage to natural grass pitch</t>
  </si>
  <si>
    <t>Installation of a specialist sprung floor for gymnastics at Gracemount Leisure</t>
  </si>
  <si>
    <t>Falkirk Council - Newton Park</t>
  </si>
  <si>
    <t>Upgrade existing grass pitch to a full size 3G pitch with floodlighting at Newton Park, Boness</t>
  </si>
  <si>
    <t>Football, Rugby</t>
  </si>
  <si>
    <t>Moray Sports Centre</t>
  </si>
  <si>
    <t>New indoor sports hall and associated ancillary facilities at Elgin</t>
  </si>
  <si>
    <t>Falkirk Council - Westfield Park</t>
  </si>
  <si>
    <t>Upgrade existing grass pitch to a full size 3G pitch with floodlights at Westfield Park, Denny</t>
  </si>
  <si>
    <t>Aberdeen Sports Village</t>
  </si>
  <si>
    <t>Purchase and installation of a Performance Swimming Analysis System</t>
  </si>
  <si>
    <t>Murrayfield Curling Ltd</t>
  </si>
  <si>
    <t>Upgrade of curling rink ice pad and building</t>
  </si>
  <si>
    <t>Westdyke Community Club</t>
  </si>
  <si>
    <t>Construction of a full size 3G pitch for football</t>
  </si>
  <si>
    <t>Linlithgow Community Development Trust/ West Lothian Council</t>
  </si>
  <si>
    <t>Regional standard closed loop 1km cycling circuit at Linlithgow</t>
  </si>
  <si>
    <t>Dunoon Community Sports Centre</t>
  </si>
  <si>
    <t>Construction of a new boxing club and community sport facility</t>
  </si>
  <si>
    <t>Fetterangus Community Association</t>
  </si>
  <si>
    <t>Construction of a 2 Team Changing Pavilion</t>
  </si>
  <si>
    <t>Dundee East Community Sports Club</t>
  </si>
  <si>
    <t>Construction of a new full size 3G pitch with floodlighting at Whitton Park</t>
  </si>
  <si>
    <t>Lovat Shinty Club</t>
  </si>
  <si>
    <t>Construction of a 4 team changing pavilion with clubroom at Kiltarlity</t>
  </si>
  <si>
    <t>Rothiemurchus &amp; Aviemore Tennis Club</t>
  </si>
  <si>
    <t>Construction of a new covered indoor tennis court with floodlighting and fencing</t>
  </si>
  <si>
    <t>Glasgow Life</t>
  </si>
  <si>
    <t>Construction of 3 new floodlit porous macadam tennis courts at Garrowhill Park</t>
  </si>
  <si>
    <t>Sport Aberdeen</t>
  </si>
  <si>
    <t>Upgrade existing tennis courts to 4 floodlit porous macadam tennis courts at Westburn Park</t>
  </si>
  <si>
    <t>Tranent &amp; District Community Sports Club</t>
  </si>
  <si>
    <t>Construction of a 2 team changing pavilion</t>
  </si>
  <si>
    <t>Aboyne Tennis Club</t>
  </si>
  <si>
    <t>Upgrade existing 4 tennis courts to porous macadam tennis courts with floodlighting</t>
  </si>
  <si>
    <t>Newton Stewart Initiative</t>
  </si>
  <si>
    <t>Construction of a new BMX track at Douglas Park in Newton Stewart</t>
  </si>
  <si>
    <t>Peebles Lawn Tennis Club</t>
  </si>
  <si>
    <t>Upgrade existing 3 tennis courts to porous macadam tennis courts with new floodlighting</t>
  </si>
  <si>
    <t>Irvine Bay Gymnastics Club</t>
  </si>
  <si>
    <t>Construction of new gymnastics facility</t>
  </si>
  <si>
    <t>Fairfield Community Sports Hub</t>
  </si>
  <si>
    <t>Construction of new floodlit 3G Pitch (96x51m)</t>
  </si>
  <si>
    <t>Kilbarchan AAC</t>
  </si>
  <si>
    <t>Indoor athletics straight with jumps and throws training, changing and storage</t>
  </si>
  <si>
    <t>Above Adventure</t>
  </si>
  <si>
    <t>New indoor climbing centre</t>
  </si>
  <si>
    <t>Granite City Boxing Club</t>
  </si>
  <si>
    <t>Rebuild of existing gym facility</t>
  </si>
  <si>
    <t>Upgrade of existing courts to artificial clay surface with floodlighting</t>
  </si>
  <si>
    <t>The Ledge SCIO</t>
  </si>
  <si>
    <t>Installation of a purpose built climbing wall</t>
  </si>
  <si>
    <t>Kilmarnock Rugby Football Club</t>
  </si>
  <si>
    <t>Extension to changing room facilities</t>
  </si>
  <si>
    <t>Newton Stewart Rugby Football Club</t>
  </si>
  <si>
    <t>Extension to changing room facilities and pitch upgrade</t>
  </si>
  <si>
    <t>Ross Sutherland Rugby Football Club</t>
  </si>
  <si>
    <t>Fort William Shinty Club</t>
  </si>
  <si>
    <t>Construction of new grass floodlit training Shinty pitch</t>
  </si>
  <si>
    <t>Clydesdale Amateur Rowing Club</t>
  </si>
  <si>
    <t>Construction of a new pontoon</t>
  </si>
  <si>
    <t>Shibumi Karate club</t>
  </si>
  <si>
    <t>Conversion of existing building to a martial arts and activity studio</t>
  </si>
  <si>
    <t>Karate</t>
  </si>
  <si>
    <t>Laidlaw Memorial Pool &amp; Fitness Centre</t>
  </si>
  <si>
    <t>Reconfiguration of existing changing facilities</t>
  </si>
  <si>
    <t>East Renfrewshire Cricket Club</t>
  </si>
  <si>
    <t>Construction of a six-wicket turfed cricket square with multi-lane outdoor cricket nets</t>
  </si>
  <si>
    <t>Waysiders Drumpellier Rugby Football Club</t>
  </si>
  <si>
    <t>Dynamics Gymnastics Academy</t>
  </si>
  <si>
    <t>Installation of artistic gymnastics equipment in Ravenscraig Regional Sports Facility</t>
  </si>
  <si>
    <t>Lanark Tennis Club</t>
  </si>
  <si>
    <t>Construction of clubhouse with toilets, storage and meeting space</t>
  </si>
  <si>
    <t>East Kilbride Gymnastics Club</t>
  </si>
  <si>
    <t>Construction of larger facility and installation of artistic and acrobatic gymnastics equipment</t>
  </si>
  <si>
    <t>West Calder and Harburn Community Development Trust</t>
  </si>
  <si>
    <t>Construction of new skatepark</t>
  </si>
  <si>
    <t>Installation of three floodlit macadam tennis courts at Argyll Park</t>
  </si>
  <si>
    <t>Kirkhill Lawn Tennis Club</t>
  </si>
  <si>
    <t>Upgrade of existing courts and installation of floodlighting</t>
  </si>
  <si>
    <t>Abernethy Trust Ltd</t>
  </si>
  <si>
    <t xml:space="preserve">Construction of new indoor climbing and bouldering facility near Castle Douglas </t>
  </si>
  <si>
    <t>Thistle Tennis Club</t>
  </si>
  <si>
    <t>Upgrade existing 4 tennis courts to LED floodlighting and new gate access system</t>
  </si>
  <si>
    <t>Dunkeld and Birnam Tennis Club</t>
  </si>
  <si>
    <t>Installation of floodlights at existing courts</t>
  </si>
  <si>
    <t>Fife Sailability</t>
  </si>
  <si>
    <t>Purchase of an accessible Wheelyboat</t>
  </si>
  <si>
    <t>Sailing - 
Water sports</t>
  </si>
  <si>
    <t>Hillhead Sports Club</t>
  </si>
  <si>
    <t xml:space="preserve">Upgrade of existing cricket net facility </t>
  </si>
  <si>
    <t>Construction of new fourth tennis court with framed fabric cover, floodlighting and fencing</t>
  </si>
  <si>
    <t>Construction of clubhouse</t>
  </si>
  <si>
    <t>Rockgelly CIC</t>
  </si>
  <si>
    <t>Construction of new regional indoor bouldering and climbing centre</t>
  </si>
  <si>
    <t>Construction of new 3G synthetic pitch at the Greenyards, Melrose for rugby and football</t>
  </si>
  <si>
    <t>Boxing Scotland</t>
  </si>
  <si>
    <t>Upgrade of existing high performance boxing centre at Bridgeton</t>
  </si>
  <si>
    <t>Port Edgar Yacht Club</t>
  </si>
  <si>
    <t>Construction of new clubhouse and changing facilities.</t>
  </si>
  <si>
    <t>Nevis Range</t>
  </si>
  <si>
    <t>Construction of a new 10km downhill MTB trail</t>
  </si>
  <si>
    <t>MACBI</t>
  </si>
  <si>
    <t>Extension of existing Community Sports Hub</t>
  </si>
  <si>
    <t>Eat Sleep Ride CIC</t>
  </si>
  <si>
    <t>Construction of new equestrian centre</t>
  </si>
  <si>
    <t>Action Marine Park</t>
  </si>
  <si>
    <t>Construction of  clubhouse and changing to increase participation in tennis and other sports</t>
  </si>
  <si>
    <t>Forward Coupar Angus</t>
  </si>
  <si>
    <t>Construction of new pump track</t>
  </si>
  <si>
    <t>Montrose and District Cricket and Rugby Football Club</t>
  </si>
  <si>
    <t>Construction of a four team changing pavilion &amp; clubhouse at Union Park</t>
  </si>
  <si>
    <t>Beechgrove Sports Partnership</t>
  </si>
  <si>
    <t>Construction of a new two team changing pavilion with associated club room, kitchen and storage</t>
  </si>
  <si>
    <t>Tay Rowing Club</t>
  </si>
  <si>
    <t>Construction of a new boat house</t>
  </si>
  <si>
    <t>Stirling Golf Club</t>
  </si>
  <si>
    <t>Construction of a six hole beginners golf course and redevelopment of the practice facility</t>
  </si>
  <si>
    <t>Construction of a new pump track</t>
  </si>
  <si>
    <t>Hawick Community Pump Track Group</t>
  </si>
  <si>
    <t>Easterhouse Phoenix Development Ltd.</t>
  </si>
  <si>
    <t>Roof upgrade and construction of new accessible changing facilities</t>
  </si>
  <si>
    <t>Kilwinning Bowling Club</t>
  </si>
  <si>
    <t>Clubhouse extension with dedicated toilet and changing facilities for disabled users</t>
  </si>
  <si>
    <t>Bowls</t>
  </si>
  <si>
    <t>Upgrade of existing Blaes tennis courts to porous macadam</t>
  </si>
  <si>
    <t>Forthill Tennis Club</t>
  </si>
  <si>
    <t>Upgrading and extending the existing undersize Blaes tennis courts</t>
  </si>
  <si>
    <t>Stewarton Tennis and Sports Club</t>
  </si>
  <si>
    <t>Upgrading of 3 synthetic grass tennis courts and new floodlighting</t>
  </si>
  <si>
    <t>Installation of 3 floodlit macadam tennis courts</t>
  </si>
  <si>
    <t>Arbroath United Cricket Club</t>
  </si>
  <si>
    <t>Construction of new 2 team changing and toilet facilities</t>
  </si>
  <si>
    <t>Longniddry Tennis Club</t>
  </si>
  <si>
    <t>Pavilion extension and refurbishment</t>
  </si>
  <si>
    <t>Scone Thistle Football Club</t>
  </si>
  <si>
    <t>Mid Argyll Community Enterprise Limited</t>
  </si>
  <si>
    <t>Re-development of swimming pool changing facilities</t>
  </si>
  <si>
    <t>North Ayrshire Council (Garnock)</t>
  </si>
  <si>
    <t>Construction of new rugby changing pavilion and community facility</t>
  </si>
  <si>
    <t>Whithorn Community Hall - All Roads Lead to Whithorn</t>
  </si>
  <si>
    <t xml:space="preserve">Re-development &amp; extension of existing village hall to create a multi-activity community hub </t>
  </si>
  <si>
    <t>Raydale Community Sports Hub</t>
  </si>
  <si>
    <t>Installation of a 3G synthetic grass pitch at Raydale Stadium</t>
  </si>
  <si>
    <t>Elgin Sports Community Trust</t>
  </si>
  <si>
    <t>Installation of a 3G synthetic grass pitch at Lesser Borough Briggs, Elgin</t>
  </si>
  <si>
    <t xml:space="preserve">Hillwood Community Trust </t>
  </si>
  <si>
    <t xml:space="preserve">Construction of new clubhouse with  changing rooms and multi-purpose area. </t>
  </si>
  <si>
    <t>Govanhill Baths Community Benefit Society</t>
  </si>
  <si>
    <t>Construction of new wellbeing centre</t>
  </si>
  <si>
    <t>Argyll &amp; Bute Council (Helensburgh)</t>
  </si>
  <si>
    <t>Upgrade to Helensburgh Swimming Pool and Leisure Centre</t>
  </si>
  <si>
    <t xml:space="preserve">City of Edinburgh Gymnastics Club </t>
  </si>
  <si>
    <t>Conversion of former retail unit into a specialist gymnastics training centre. </t>
  </si>
  <si>
    <t>Twechar Community Action</t>
  </si>
  <si>
    <t>New canal-side resource facility on the banks of the Forth and Clyde Canal</t>
  </si>
  <si>
    <t>Redding and Westquarter Cricket Club</t>
  </si>
  <si>
    <t>Installation of modular changing facilities to replace their existing provision</t>
  </si>
  <si>
    <t xml:space="preserve">Monifieth Athletic FC </t>
  </si>
  <si>
    <t>Construction of new fenced 3G training area  at Riverview Park, Monifieth</t>
  </si>
  <si>
    <t>Musselburgh Tennis</t>
  </si>
  <si>
    <t>Construction of new clubhouse with changing, WCs and clubroom </t>
  </si>
  <si>
    <t xml:space="preserve">Tennis </t>
  </si>
  <si>
    <t>Portobello Sailing and Kayak Club</t>
  </si>
  <si>
    <t>Construction of new water sports hub building</t>
  </si>
  <si>
    <t>Sailing/Canoe</t>
  </si>
  <si>
    <t>Helmsdale &amp; District Development Trust</t>
  </si>
  <si>
    <t>Converting an existing 2 court tennis courts to 1x covered tarmac court and 1x 3G court</t>
  </si>
  <si>
    <t xml:space="preserve">Cairneyhill CSH </t>
  </si>
  <si>
    <t>Construction of a new floodlit multi use games area</t>
  </si>
  <si>
    <t>Strathmore Rugby Club</t>
  </si>
  <si>
    <t>Extending the current pavilion to create additional changing spaces and gym/studio </t>
  </si>
  <si>
    <t>Eskmuthe Rowing Club</t>
  </si>
  <si>
    <t>Construction of new boatshed</t>
  </si>
  <si>
    <t>Musselburgh Rugby Club</t>
  </si>
  <si>
    <t xml:space="preserve">Extension to gym and redevelopment of changing room </t>
  </si>
  <si>
    <t>Garioch Sports Centre</t>
  </si>
  <si>
    <t>Construct new extension to the existing Sports Centre to create a new fitness studio. </t>
  </si>
  <si>
    <t>Glengarnock Ironworks Bowling Club</t>
  </si>
  <si>
    <t>Improve the facility provision with the aim of expanding the club and increasing participation.</t>
  </si>
  <si>
    <t>Lawn Bowls</t>
  </si>
  <si>
    <t xml:space="preserve">Beechbrae Woodland Centre </t>
  </si>
  <si>
    <t>To fit out ground floor of a newly built barn structure</t>
  </si>
  <si>
    <t>Edinburgh International Climbing Centre Slab Wall</t>
  </si>
  <si>
    <t>Extension to the existing weights area to create a new six rack S&amp;C functional training area</t>
  </si>
  <si>
    <t>Weightlifting</t>
  </si>
  <si>
    <t xml:space="preserve">Movement Park </t>
  </si>
  <si>
    <t>Extension to existing Urban Sports Facility </t>
  </si>
  <si>
    <t>Inspire Motivate Celebrate</t>
  </si>
  <si>
    <t>Purchase of building to preserve a boxing club </t>
  </si>
  <si>
    <t>Shetland Golf Club</t>
  </si>
  <si>
    <t>Indoor three bay practice facility  </t>
  </si>
  <si>
    <t>Methlick Community Council</t>
  </si>
  <si>
    <t>Installation of new multi-use games area in Methlick</t>
  </si>
  <si>
    <t>Pinkston Watersports</t>
  </si>
  <si>
    <t xml:space="preserve">To provide a new accessible pontoon </t>
  </si>
  <si>
    <t>Glasgow City Council - Supplementary to 2019-20 award</t>
  </si>
  <si>
    <t xml:space="preserve">Upgrade of  existing Blaes tennis courts to form 3x porous macadam tennis courts and 4x mini-tennis courts </t>
  </si>
  <si>
    <t>Hawick Community Pump Track Group - Supplementary to 2019-20 award</t>
  </si>
  <si>
    <t>Construction of  pump track and  beginners pump track</t>
  </si>
  <si>
    <r>
      <rPr>
        <sz val="8"/>
        <color rgb="FF00B050"/>
        <rFont val="Segoe UI"/>
        <family val="2"/>
      </rPr>
      <t>Midlothian Council</t>
    </r>
    <r>
      <rPr>
        <sz val="8"/>
        <rFont val="Segoe UI"/>
        <family val="2"/>
      </rPr>
      <t xml:space="preserve">/Bonnyrigg Rose </t>
    </r>
    <r>
      <rPr>
        <sz val="8"/>
        <color rgb="FF00B050"/>
        <rFont val="Segoe UI"/>
        <family val="2"/>
      </rPr>
      <t>Community</t>
    </r>
    <r>
      <rPr>
        <sz val="8"/>
        <rFont val="Segoe UI"/>
        <family val="2"/>
      </rPr>
      <t xml:space="preserve"> Football Club</t>
    </r>
  </si>
  <si>
    <t>Extension of 3G pitch and 2 x 5-a-side pitches to create 3G pitch and 2 x 7-a-side pitches </t>
  </si>
  <si>
    <t>The Pyramid at Anderson</t>
  </si>
  <si>
    <t>Reconfiguration of an existing church, upgrade of the main hall and changing provision.</t>
  </si>
  <si>
    <t xml:space="preserve">Sport Aberdeen – Northfield Swimming Pool </t>
  </si>
  <si>
    <t>Refurbishment and extension of Northfield Swimming Pool</t>
  </si>
  <si>
    <t>Glasgow City Council  - Bellahouston Park</t>
  </si>
  <si>
    <t>Bike skills area and pavilion</t>
  </si>
  <si>
    <t xml:space="preserve">Inverness Rowing Club </t>
  </si>
  <si>
    <t>The creation of clubhouse and storage facility.</t>
  </si>
  <si>
    <t>Add fencing to an existing full size grass pitch</t>
  </si>
  <si>
    <t>Street Soccer Scotland </t>
  </si>
  <si>
    <t>New 3G 5 a side Pitches </t>
  </si>
  <si>
    <t>Blairgowrie &amp; Rattray Community Football Club </t>
  </si>
  <si>
    <t>New full size floodlit 3G Pitch</t>
  </si>
  <si>
    <t>Perth College UHI</t>
  </si>
  <si>
    <t>New Multi-use  Games Area</t>
  </si>
  <si>
    <t>Sapphire Gymnastics Academy</t>
  </si>
  <si>
    <t>Upgrade of an industrial unit as an extension to the existing gymnastics club.</t>
  </si>
  <si>
    <t>Craigmillar Park LTC</t>
  </si>
  <si>
    <t>Construction of new covered Padel court</t>
  </si>
  <si>
    <t>Neilston Community Sport Hub </t>
  </si>
  <si>
    <t>New Multi-use Games Area</t>
  </si>
  <si>
    <t>East Renfrewshire Council </t>
  </si>
  <si>
    <t>Dunkeld and Birnam Sport Hub </t>
  </si>
  <si>
    <t xml:space="preserve">Covered Multi-use Games Area facility </t>
  </si>
  <si>
    <t>St Andrew Boat Club </t>
  </si>
  <si>
    <t>New boathouse building</t>
  </si>
  <si>
    <t>Wigtown Bay Coastal Rowing Club </t>
  </si>
  <si>
    <t>Construction of a Boatshed to accommodate Coastal rowing skiffs and Sub aqua rescue rib </t>
  </si>
  <si>
    <t>Banchory Skate Group </t>
  </si>
  <si>
    <t>New skatepark</t>
  </si>
  <si>
    <t>Skateboarding</t>
  </si>
  <si>
    <t>Broch Skate Club </t>
  </si>
  <si>
    <t>Spider Park St Andrews </t>
  </si>
  <si>
    <t>New Skatepark </t>
  </si>
  <si>
    <t>Rosewell Tennis Club </t>
  </si>
  <si>
    <t>Upgrading of 2 former Multi-use Games Areas to  tennis courts</t>
  </si>
  <si>
    <t>North Berwick Tennis Club</t>
  </si>
  <si>
    <t>New floodlighting to 3 existing unlit courts </t>
  </si>
  <si>
    <t>Ross Sutherland Rugby Football Club (Supplementary to 2018-19 award)</t>
  </si>
  <si>
    <t>Changing room extension</t>
  </si>
  <si>
    <t xml:space="preserve">Pinkston Watersports  (Supplementary) </t>
  </si>
  <si>
    <t>Accessible Pontoon</t>
  </si>
  <si>
    <t>Beechgrove Sports Partnership (Supplementary to 2019-20 award)</t>
  </si>
  <si>
    <t>Creation of a new two team changing pavilion with associated club room, kitchen and storage</t>
  </si>
  <si>
    <t>Orkney Amateur Weightlifting Club </t>
  </si>
  <si>
    <t>Refurbishment of a disused squash court to create a weightlifting club </t>
  </si>
  <si>
    <t>Peebles Lawn Tennis Club – New Clubhouse</t>
  </si>
  <si>
    <t>New Clubhouse and new 10m access path from Victoria Park to courts 4 &amp; 5 to allow disabled court access</t>
  </si>
  <si>
    <t>Eat Sleep Ride (Supplementary to 2019-20 award)</t>
  </si>
  <si>
    <t>New Equestrian centre</t>
  </si>
  <si>
    <t>Helmsdale and District Development Trust (Supplementary to 2020-21 award)</t>
  </si>
  <si>
    <t>​Construction of a two court covered MUGA​'s</t>
  </si>
  <si>
    <t>Stewarton Tennis Club</t>
  </si>
  <si>
    <t>New Pavillion</t>
  </si>
  <si>
    <t>Irvine Tennis Community</t>
  </si>
  <si>
    <t>New Tennis Courts</t>
  </si>
  <si>
    <t xml:space="preserve">Bannockburn and Eastern Villages Community Hub </t>
  </si>
  <si>
    <t>Upgrade of existing pavilion to inclusive 6 team changing and gym</t>
  </si>
  <si>
    <t>Inverness Caledonian Thistle Community Development</t>
  </si>
  <si>
    <t>Redevelopment of Pitches with modular clubhouse</t>
  </si>
  <si>
    <t>Happy Hooves Sanquhar C.I.C.</t>
  </si>
  <si>
    <t>New indoor horse riding arena with stable and WCs  </t>
  </si>
  <si>
    <t>Horse Riding</t>
  </si>
  <si>
    <t xml:space="preserve">Bannockburn and Eastern Villages CSH Upgrade Facilities </t>
  </si>
  <si>
    <t>Reconfiguration of the changing rooms</t>
  </si>
  <si>
    <t>Grandtully Outdoor Adventure Multi Sport Hub</t>
  </si>
  <si>
    <t xml:space="preserve">Accessible outdoor multi-sport hub </t>
  </si>
  <si>
    <t>South East Scotland Regional Scout Council</t>
  </si>
  <si>
    <t>New Bonaly Amenity Hub</t>
  </si>
  <si>
    <t>Murieston Tennis and Sports Club</t>
  </si>
  <si>
    <t>New Synthetic Pitches</t>
  </si>
  <si>
    <t>Baba Fateh Singh Mind &amp; Wellness [SCIO]</t>
  </si>
  <si>
    <t>New Mind and Wellness Centre</t>
  </si>
  <si>
    <t>Kilmarnock Amateur Weightlifting Club SCIO</t>
  </si>
  <si>
    <t>New Wellness Hub</t>
  </si>
  <si>
    <t xml:space="preserve"> Longcraig Scout Centre Upgrade Facilities  </t>
  </si>
  <si>
    <t>Renfrew Victoria Youth Football Club</t>
  </si>
  <si>
    <t>Upgraded inclusive and accessible clubhouse</t>
  </si>
  <si>
    <t>Argo Boxing Club</t>
  </si>
  <si>
    <t>New Boxing Gym</t>
  </si>
  <si>
    <t>Avoch Community Rowing Club SCIO</t>
  </si>
  <si>
    <t>New boathouse including multi-purpose training and maintenance space</t>
  </si>
  <si>
    <t>Tong Recreation Association</t>
  </si>
  <si>
    <t>New Skate Park</t>
  </si>
  <si>
    <t>Comhairle nan Eilean Siar</t>
  </si>
  <si>
    <t>Multi/Other - Skateboarding</t>
  </si>
  <si>
    <t>Skilz Community Astro Turf Project </t>
  </si>
  <si>
    <t>Pitch Upgrade from 2G to 3G</t>
  </si>
  <si>
    <t>King George V Playing Field Kinross Management Committee</t>
  </si>
  <si>
    <t>Pavillion Extension</t>
  </si>
  <si>
    <t xml:space="preserve">North Berwick Community Skatepark </t>
  </si>
  <si>
    <t>New raised concrete skatepark</t>
  </si>
  <si>
    <t>The Fife Council</t>
  </si>
  <si>
    <t>New Skatepark</t>
  </si>
  <si>
    <t xml:space="preserve"> The Dornoch Area Community Interest Company</t>
  </si>
  <si>
    <t>New MUGAs</t>
  </si>
  <si>
    <t>Indoor three bay practice facility  (Supplementary to 2020-21 Award)</t>
  </si>
  <si>
    <t>Shetland Island Council</t>
  </si>
  <si>
    <t>Glengarnock Ironworks Bowling and Community Club</t>
  </si>
  <si>
    <t>Improve the facility provision with the aim of expanding the club and increasing participation. (Supplementary to 2020-21 Award)</t>
  </si>
  <si>
    <t>Isle of Seil Golf Club</t>
  </si>
  <si>
    <t>Course Preservation</t>
  </si>
  <si>
    <t>Stewartry Community Sports Club - Tennis</t>
  </si>
  <si>
    <t>New Floodlights</t>
  </si>
  <si>
    <t>Construction of a new pontoon (Supplementary to 2018-19 Award)</t>
  </si>
  <si>
    <t>Kingussie Camanachd Club</t>
  </si>
  <si>
    <t>New Fence and Floodlights</t>
  </si>
  <si>
    <t>Rosewell Tennis Club</t>
  </si>
  <si>
    <t>Upgrading of 2 former Multi-use Games Areas to tennis courts (Supplementary to 2021-22 Award)</t>
  </si>
  <si>
    <t xml:space="preserve">Isle of Gigha Heritage Trust </t>
  </si>
  <si>
    <t>New Multi-Use Games Area</t>
  </si>
  <si>
    <t>Multi</t>
  </si>
  <si>
    <t>Beith Playpark Action Group</t>
  </si>
  <si>
    <t xml:space="preserve">New Wheeled Sports Facility </t>
  </si>
  <si>
    <t>Cambusdoon Sports Club</t>
  </si>
  <si>
    <t xml:space="preserve">Inclusive changing facilities within the existing pavilion </t>
  </si>
  <si>
    <t>Multi - Cricket, Bowls, Football</t>
  </si>
  <si>
    <t>Balfron Golf Society</t>
  </si>
  <si>
    <t>New Clubhouse</t>
  </si>
  <si>
    <t>Changing Facilities Extension</t>
  </si>
  <si>
    <t>North Lanarkshire</t>
  </si>
  <si>
    <t>West Coast Paddlers</t>
  </si>
  <si>
    <t>New Boat and Storage Compound</t>
  </si>
  <si>
    <t>Watersports</t>
  </si>
  <si>
    <t>Hamilton Gymnastics Club</t>
  </si>
  <si>
    <t>Gymnastics Hall Extension</t>
  </si>
  <si>
    <t>The Aberfeldy Sports Club</t>
  </si>
  <si>
    <t>New Changing Pavillion/Clubhouse</t>
  </si>
  <si>
    <t>Perth and Kinross Council</t>
  </si>
  <si>
    <t>Rugby/Golf</t>
  </si>
  <si>
    <t xml:space="preserve">Musselburgh Rugby Football Club </t>
  </si>
  <si>
    <t>Replacement floodlighting</t>
  </si>
  <si>
    <t>Eat Sleep Ride</t>
  </si>
  <si>
    <t>New floodlighting, ladies changing shelter and solar/PV panels</t>
  </si>
  <si>
    <t>Vics in the Community</t>
  </si>
  <si>
    <t>Upgrade of pavillion to include changing rooms and community room</t>
  </si>
  <si>
    <t>The Falkirk Community Football Foundation</t>
  </si>
  <si>
    <t>Community Changing rooms and Hub</t>
  </si>
  <si>
    <t>Ravelrig RDA</t>
  </si>
  <si>
    <t>New Indoor Riding Arena</t>
  </si>
  <si>
    <t>Edinburgh City Council</t>
  </si>
  <si>
    <t>Development of two new bouldering Areas</t>
  </si>
  <si>
    <t>Dundee North West CSC</t>
  </si>
  <si>
    <t>New 3G synthetic Grass Pitch</t>
  </si>
  <si>
    <t>Glasgow Girls FC</t>
  </si>
  <si>
    <t xml:space="preserve">Irvine Judo Club Extension </t>
  </si>
  <si>
    <t>Extension to main judo hall</t>
  </si>
  <si>
    <t xml:space="preserve">The North Ronaldsay Trust New Gym and Wellbeing Facilities </t>
  </si>
  <si>
    <t>Development of multi purpose facility and gym space.</t>
  </si>
  <si>
    <t xml:space="preserve">Blairgowrie and Rattray CFC New Pavilion </t>
  </si>
  <si>
    <t>New Changing Pavillion</t>
  </si>
  <si>
    <t>New 3G Synthetic Pitch with floodlights and fencing</t>
  </si>
  <si>
    <t>Football/Rugby</t>
  </si>
  <si>
    <t>Kilmarnock Tennis Club</t>
  </si>
  <si>
    <t xml:space="preserve"> Additional playing surfaces for tennis, paddle, and pickle ball</t>
  </si>
  <si>
    <t>New Changing Facilities</t>
  </si>
  <si>
    <t>Corstorphine RFC</t>
  </si>
  <si>
    <t>Clubhouse Pavilion and changing upgrade and a new 1st floor extension</t>
  </si>
  <si>
    <t>Elgin Lawn Tennis</t>
  </si>
  <si>
    <t>Upgrade tennis courts</t>
  </si>
  <si>
    <t>Scottish Gymnastics</t>
  </si>
  <si>
    <t xml:space="preserve">New Gymnastics Equipment </t>
  </si>
  <si>
    <t>Hillwood Community Trust (Supplementary to 2020-21 award)</t>
  </si>
  <si>
    <t>Clubhouse with 4 fully accessible changing rooms and multi-purpose area</t>
  </si>
  <si>
    <t>Falkirk Rugby Football and Sports Club SCIO (Supplementary to 2022-23 Award)</t>
  </si>
  <si>
    <t>Upgrade to existing pavilion to inclusive 6 team changing and gym</t>
  </si>
  <si>
    <t>Cycling Facility Fund Investment Summary</t>
  </si>
  <si>
    <t>Total Approved Investment into Cycling Facilities</t>
  </si>
  <si>
    <t>Ormiston Park Pump Track</t>
  </si>
  <si>
    <t>Balbardie Park Pump Track</t>
  </si>
  <si>
    <t>New West Lothian Cycle Circuit</t>
  </si>
  <si>
    <t>New Pump Track</t>
  </si>
  <si>
    <t>Tomintoul &amp; Glenlivet Development Trust</t>
  </si>
  <si>
    <t>New MTB Trail</t>
  </si>
  <si>
    <t>Boat of Garten Community Company </t>
  </si>
  <si>
    <t>Clyde Cycle Park SCIO</t>
  </si>
  <si>
    <t>Clyde Cycle Park phase 2</t>
  </si>
  <si>
    <t>Inverness Royal Academy</t>
  </si>
  <si>
    <t>Mountatin Bike Skills Loop</t>
  </si>
  <si>
    <t>Fife Council Kennoway Park</t>
  </si>
  <si>
    <t>Cumbernauld Centurions BMX Club</t>
  </si>
  <si>
    <t>Upgrade BMX Track</t>
  </si>
  <si>
    <t>New Cycle Hub</t>
  </si>
  <si>
    <t xml:space="preserve"> New Mountain bikeTrails</t>
  </si>
  <si>
    <r>
      <rPr>
        <sz val="8"/>
        <color rgb="FF00B050"/>
        <rFont val="Segoe UI"/>
        <family val="2"/>
      </rPr>
      <t>Getting</t>
    </r>
    <r>
      <rPr>
        <sz val="8"/>
        <rFont val="Segoe UI"/>
        <family val="2"/>
      </rPr>
      <t xml:space="preserve"> Better Together Shotts HLC</t>
    </r>
  </si>
  <si>
    <t>Auchterarder Community Sports &amp; Recreation</t>
  </si>
  <si>
    <t>Locharber Wheeled Sports</t>
  </si>
  <si>
    <t>New Bike Park</t>
  </si>
  <si>
    <t>Transition Extreme</t>
  </si>
  <si>
    <t>Abriachan Forest Trust</t>
  </si>
  <si>
    <t>New Bike Trails and Skills Area</t>
  </si>
  <si>
    <t>New Mountain Bike Trail and Skills Area</t>
  </si>
  <si>
    <t>Tarland Development Group</t>
  </si>
  <si>
    <t>New Mountian Bike Trail Centre</t>
  </si>
  <si>
    <t>Deeside Bike Collective</t>
  </si>
  <si>
    <t xml:space="preserve"> New Cycling Hub</t>
  </si>
  <si>
    <t>Falkirk Community Trust Limited</t>
  </si>
  <si>
    <t>The Laggan Forest Trust</t>
  </si>
  <si>
    <t>New Mountain Bike Trail</t>
  </si>
  <si>
    <t>Arran High School Mountain Bike Club</t>
  </si>
  <si>
    <t>New Cycling Hub</t>
  </si>
  <si>
    <t>Stow Community Trust</t>
  </si>
  <si>
    <t>Clackmannanshire Council Clackmannan Pump Track </t>
  </si>
  <si>
    <t>Friends of Haughton Park (SCIO)</t>
  </si>
  <si>
    <t>New Pump Track and All Ability Trails</t>
  </si>
  <si>
    <t>Nevis Range Development Company Limited</t>
  </si>
  <si>
    <t xml:space="preserve">Refurbishment of Downhill course </t>
  </si>
  <si>
    <t>Ellon Wheeled Park Group</t>
  </si>
  <si>
    <t xml:space="preserve"> New Wheeled Sport Park</t>
  </si>
  <si>
    <t>Getting Better Together Ltd</t>
  </si>
  <si>
    <t>New Pump Track (Supplementary Award)</t>
  </si>
  <si>
    <t xml:space="preserve"> New Regional BMX Track</t>
  </si>
  <si>
    <t>Dalgety Community Trust</t>
  </si>
  <si>
    <t xml:space="preserve"> New Pump Track</t>
  </si>
  <si>
    <t xml:space="preserve">Killin Sports &amp; Recreation Hub </t>
  </si>
  <si>
    <t xml:space="preserve"> Floodlit Pump Track</t>
  </si>
  <si>
    <t>Peterhead Area Community Trust</t>
  </si>
  <si>
    <t xml:space="preserve">New Pump Track </t>
  </si>
  <si>
    <t>Walkerburn Community Development Trust</t>
  </si>
  <si>
    <t>Comrie Croft Trail and Skills Park</t>
  </si>
  <si>
    <t>New Trail and Skills Park</t>
  </si>
  <si>
    <t>Perth and Kinross</t>
  </si>
  <si>
    <t>The Pickaquoy Centre Trust</t>
  </si>
  <si>
    <t>Orkney Mountain Bike Trail Park</t>
  </si>
  <si>
    <t xml:space="preserve">Dalbeattie Community Initiative </t>
  </si>
  <si>
    <t xml:space="preserve">Two new pump tracks. 
</t>
  </si>
  <si>
    <t>Dumfries and Galloway Council</t>
  </si>
  <si>
    <t>East Ayrshire Leisure Trust</t>
  </si>
  <si>
    <t xml:space="preserve"> Bike Skills Park - Includes a 1km long skills loop. </t>
  </si>
  <si>
    <t xml:space="preserve"> New Pump Track </t>
  </si>
  <si>
    <t xml:space="preserve"> 1Km closed loop road circuit and changing units </t>
  </si>
  <si>
    <t>South Lanarkshire</t>
  </si>
  <si>
    <t>Arran High School Mountain Bike Club (Supplementary to 2022-23 award)</t>
  </si>
  <si>
    <t>Additional support for the development of a cycle hub</t>
  </si>
  <si>
    <t>North Ayrshire</t>
  </si>
  <si>
    <t>Laggan Forest Trust (Supplementary to 2022-23 award)</t>
  </si>
  <si>
    <t xml:space="preserve">Upgrade and Extension of Laggan Wolftrax Mountain Biking Trail Centre </t>
  </si>
  <si>
    <t>The Clackmannanshire Council (Supplementary to 2022-23 award)</t>
  </si>
  <si>
    <t xml:space="preserve"> Pump Track </t>
  </si>
  <si>
    <t>Clackmannanshire</t>
  </si>
  <si>
    <t>National/ Regional Project (2013-2021) Investment Summary</t>
  </si>
  <si>
    <t>National Shooting Centre</t>
  </si>
  <si>
    <t>New Indoor and Outdoor Rifle Ranges</t>
  </si>
  <si>
    <t>Target Shooting</t>
  </si>
  <si>
    <t>National Curling Academy NCA</t>
  </si>
  <si>
    <t>Finish Tower - Strathclyde Park</t>
  </si>
  <si>
    <t>Knightswood BMX Centre</t>
  </si>
  <si>
    <t>Cathkin Braes Mountain Bike Centre</t>
  </si>
  <si>
    <t>Regional Performance Centre</t>
  </si>
  <si>
    <t>Regional Sports Centre</t>
  </si>
  <si>
    <t>Total Approved Investment into National/ Regional Facilities Projects</t>
  </si>
  <si>
    <t>Strategic Facility Projects (2021 - onwards) Investment Summary</t>
  </si>
  <si>
    <t>Inverness College (UHI)</t>
  </si>
  <si>
    <t xml:space="preserve">New 3G Sports Pitch </t>
  </si>
  <si>
    <t>Rugby/Football</t>
  </si>
  <si>
    <t>Total Approved Investment into Strategic Facilities Projects</t>
  </si>
  <si>
    <t>*National Shooting Centre Project decommitted</t>
  </si>
  <si>
    <t>*Inverness College (UHI) Project decommitted</t>
  </si>
  <si>
    <t>Transforming Scottish Indoor Tennis (TSIT) Investment Summary</t>
  </si>
  <si>
    <t>Investment Period 
2020-2023</t>
  </si>
  <si>
    <t>Investment Period 
2020-2024</t>
  </si>
  <si>
    <t>Investment Period 
2020-2025</t>
  </si>
  <si>
    <t>Investment Period 
2020-2026</t>
  </si>
  <si>
    <t>Investment Period 
2020-2027</t>
  </si>
  <si>
    <t>Investment Period 
2020-2028</t>
  </si>
  <si>
    <t>Investment Period 
2020-2029</t>
  </si>
  <si>
    <t>Investment Period 
2020-2030</t>
  </si>
  <si>
    <t>Investment Period 
2020-2031</t>
  </si>
  <si>
    <t>Investment Period 
2020-2032</t>
  </si>
  <si>
    <t>Investment Period 
2020-2033</t>
  </si>
  <si>
    <t>Investment Period 
2020-2034</t>
  </si>
  <si>
    <t>Investment Period 
2020-2035</t>
  </si>
  <si>
    <t>Investment Period 
2020-2036</t>
  </si>
  <si>
    <t>Investment Period 
2020-2037</t>
  </si>
  <si>
    <t>Investment Period 
2020-2038</t>
  </si>
  <si>
    <t>Investment Period 
2020-2039</t>
  </si>
  <si>
    <t>Investment Period 
2020-2040</t>
  </si>
  <si>
    <t>Investment Period 
2020-2041</t>
  </si>
  <si>
    <t>Investment Period 
2020-2042</t>
  </si>
  <si>
    <t>Investment Period 
2020-2043</t>
  </si>
  <si>
    <t>Investment Period 
2020-2044</t>
  </si>
  <si>
    <t>Investment Period 
2020-2045</t>
  </si>
  <si>
    <t>Investment Period 
2020-2046</t>
  </si>
  <si>
    <t>Investment Period 
2020-2047</t>
  </si>
  <si>
    <t>Investment Period 
2020-2048</t>
  </si>
  <si>
    <t>Investment Period 
2020-2049</t>
  </si>
  <si>
    <t>Investment Period 
2020-2050</t>
  </si>
  <si>
    <t>Investment Period 
2020-2051</t>
  </si>
  <si>
    <t>Investment Period 
2020-2052</t>
  </si>
  <si>
    <t>Investment Period 
2020-2053</t>
  </si>
  <si>
    <t>Investment Period 
2020-2054</t>
  </si>
  <si>
    <t>Investment Period 
2020-2055</t>
  </si>
  <si>
    <t>Investment Period 
2020-2056</t>
  </si>
  <si>
    <t>Investment Period 
2020-2057</t>
  </si>
  <si>
    <t>Investment Period 
2020-2058</t>
  </si>
  <si>
    <t>Investment Period 
2020-2059</t>
  </si>
  <si>
    <t>Investment Period 
2020-2060</t>
  </si>
  <si>
    <t>Investment Period 
2020-2061</t>
  </si>
  <si>
    <t>Investment Period 
2020-2062</t>
  </si>
  <si>
    <t>Investment Period 
2020-2063</t>
  </si>
  <si>
    <t>Investment Period 
2020-2064</t>
  </si>
  <si>
    <t>Investment Period 
2020-2065</t>
  </si>
  <si>
    <t>Investment Period 
2020-2066</t>
  </si>
  <si>
    <t>Investment Period 
2020-2067</t>
  </si>
  <si>
    <t>Investment Period 
2020-2068</t>
  </si>
  <si>
    <t>Investment Period 
2020-2069</t>
  </si>
  <si>
    <t>Investment Period 
2020-2070</t>
  </si>
  <si>
    <t>Investment Period 
2020-2071</t>
  </si>
  <si>
    <t>Investment Period 
2020-2072</t>
  </si>
  <si>
    <t>Investment Period 
2020-2073</t>
  </si>
  <si>
    <t>Investment Period 
2020-2074</t>
  </si>
  <si>
    <t>Investment Period 
2020-2075</t>
  </si>
  <si>
    <t>Investment Period 
2020-2076</t>
  </si>
  <si>
    <t>Investment Period 
2020-2077</t>
  </si>
  <si>
    <t>Investment Period 
2020-2078</t>
  </si>
  <si>
    <t>Investment Period 
2020-2079</t>
  </si>
  <si>
    <t>Investment Period 
2020-2080</t>
  </si>
  <si>
    <t>Investment Period 
2020-2081</t>
  </si>
  <si>
    <t>Investment Period 
2020-2082</t>
  </si>
  <si>
    <t>Investment Period 
2020-2083</t>
  </si>
  <si>
    <t>Investment Period 
2020-2084</t>
  </si>
  <si>
    <t>Investment Period 
2020-2085</t>
  </si>
  <si>
    <t>Investment Period 
2020-2086</t>
  </si>
  <si>
    <t>Investment Period 
2020-2087</t>
  </si>
  <si>
    <t>Investment Period 
2020-2088</t>
  </si>
  <si>
    <t>Investment Period 
2020-2089</t>
  </si>
  <si>
    <t>Investment Period 
2020-2090</t>
  </si>
  <si>
    <t>Investment Period 
2020-2091</t>
  </si>
  <si>
    <t>Investment Period 
2020-2092</t>
  </si>
  <si>
    <t>Investment Period 
2020-2093</t>
  </si>
  <si>
    <t>Investment Period 
2020-2094</t>
  </si>
  <si>
    <t>Investment Period 
2020-2095</t>
  </si>
  <si>
    <t>Investment Period 
2020-2096</t>
  </si>
  <si>
    <t>Investment Period 
2020-2097</t>
  </si>
  <si>
    <t>Investment Period 
2020-2098</t>
  </si>
  <si>
    <t>Investment Period 
2020-2099</t>
  </si>
  <si>
    <t>Investment Period 
2020-2100</t>
  </si>
  <si>
    <t>Investment Period 
2020-2101</t>
  </si>
  <si>
    <t>Investment Period 
2020-2102</t>
  </si>
  <si>
    <t>Investment Period 
2020-2103</t>
  </si>
  <si>
    <t>Investment Period 
2020-2104</t>
  </si>
  <si>
    <t>Investment Period 
2020-2105</t>
  </si>
  <si>
    <t>Investment Period 
2020-2106</t>
  </si>
  <si>
    <t>Investment Period 
2020-2107</t>
  </si>
  <si>
    <t>Investment Period 
2020-2108</t>
  </si>
  <si>
    <t>Investment Period 
2020-2109</t>
  </si>
  <si>
    <t>Investment Period 
2020-2110</t>
  </si>
  <si>
    <t>Investment Period 
2020-2111</t>
  </si>
  <si>
    <t>Investment Period 
2020-2112</t>
  </si>
  <si>
    <t>Investment Period 
2020-2113</t>
  </si>
  <si>
    <t>Investment Period 
2020-2114</t>
  </si>
  <si>
    <t>Investment Period 
2020-2115</t>
  </si>
  <si>
    <t>Investment Period 
2020-2116</t>
  </si>
  <si>
    <t>Investment Period 
2020-2117</t>
  </si>
  <si>
    <t>Investment Period 
2020-2118</t>
  </si>
  <si>
    <t>Investment Period 
2020-2119</t>
  </si>
  <si>
    <t>Investment Period 
2020-2120</t>
  </si>
  <si>
    <t>Investment Period 
2020-2121</t>
  </si>
  <si>
    <t>Investment Period 
2020-2122</t>
  </si>
  <si>
    <t>Investment Period 
2020-2123</t>
  </si>
  <si>
    <t>Investment Period 
2020-2124</t>
  </si>
  <si>
    <t>Investment Period 
2020-2125</t>
  </si>
  <si>
    <t>Investment Period 
2020-2126</t>
  </si>
  <si>
    <t>Investment Period 
2020-2127</t>
  </si>
  <si>
    <t>Investment Period 
2020-2128</t>
  </si>
  <si>
    <t>Investment Period 
2020-2129</t>
  </si>
  <si>
    <t>Investment Period 
2020-2130</t>
  </si>
  <si>
    <t>Investment Period 
2020-2131</t>
  </si>
  <si>
    <t>Investment Period 
2020-2132</t>
  </si>
  <si>
    <t>Investment Period 
2020-2133</t>
  </si>
  <si>
    <t>Investment Period 
2020-2134</t>
  </si>
  <si>
    <t>Investment Period 
2020-2135</t>
  </si>
  <si>
    <t>Investment Period 
2020-2136</t>
  </si>
  <si>
    <t>Investment Period 
2020-2137</t>
  </si>
  <si>
    <t>Investment Period 
2020-2138</t>
  </si>
  <si>
    <t>Investment Period 
2020-2139</t>
  </si>
  <si>
    <t>Investment Period 
2020-2140</t>
  </si>
  <si>
    <t>Investment Period 
2020-2141</t>
  </si>
  <si>
    <t>Investment Period 
2020-2142</t>
  </si>
  <si>
    <t>Investment Period 
2020-2143</t>
  </si>
  <si>
    <t>Investment Period 
2020-2144</t>
  </si>
  <si>
    <t>Investment Period 
2020-2145</t>
  </si>
  <si>
    <t>Investment Period 
2020-2146</t>
  </si>
  <si>
    <t>Investment Period 
2020-2147</t>
  </si>
  <si>
    <t>Investment Period 
2020-2148</t>
  </si>
  <si>
    <t>Investment Period 
2020-2149</t>
  </si>
  <si>
    <t>Investment Period 
2020-2150</t>
  </si>
  <si>
    <t>Investment Period 
2020-2151</t>
  </si>
  <si>
    <t>Investment Period 
2020-2152</t>
  </si>
  <si>
    <t>Investment Period 
2020-2153</t>
  </si>
  <si>
    <t>Investment Period 
2020-2154</t>
  </si>
  <si>
    <t>Investment Period 
2020-2155</t>
  </si>
  <si>
    <t>Investment Period 
2020-2156</t>
  </si>
  <si>
    <t>Investment Period 
2020-2157</t>
  </si>
  <si>
    <t>Investment Period 
2020-2158</t>
  </si>
  <si>
    <t>Investment Period 
2020-2159</t>
  </si>
  <si>
    <t>Investment Period 
2020-2160</t>
  </si>
  <si>
    <t>Investment Period 
2020-2161</t>
  </si>
  <si>
    <t>Investment Period 
2020-2162</t>
  </si>
  <si>
    <t>Investment Period 
2020-2163</t>
  </si>
  <si>
    <t>Investment Period 
2020-2164</t>
  </si>
  <si>
    <t>Investment Period 
2020-2165</t>
  </si>
  <si>
    <t>Investment Period 
2020-2166</t>
  </si>
  <si>
    <t>Investment Period 
2020-2167</t>
  </si>
  <si>
    <t>Investment Period 
2020-2168</t>
  </si>
  <si>
    <t>Investment Period 
2020-2169</t>
  </si>
  <si>
    <t>Investment Period 
2020-2170</t>
  </si>
  <si>
    <t>Investment Period 
2020-2171</t>
  </si>
  <si>
    <t>Investment Period 
2020-2172</t>
  </si>
  <si>
    <t>Investment Period 
2020-2173</t>
  </si>
  <si>
    <t>Investment Period 
2020-2174</t>
  </si>
  <si>
    <t>Investment Period 
2020-2175</t>
  </si>
  <si>
    <t>Investment Period 
2020-2176</t>
  </si>
  <si>
    <t>Investment Period 
2020-2177</t>
  </si>
  <si>
    <t>Investment Period 
2020-2178</t>
  </si>
  <si>
    <t>Investment Period 
2020-2179</t>
  </si>
  <si>
    <t>Investment Period 
2020-2180</t>
  </si>
  <si>
    <t>Investment Period 
2020-2181</t>
  </si>
  <si>
    <t>Investment Period 
2020-2182</t>
  </si>
  <si>
    <t>Investment Period 
2020-2183</t>
  </si>
  <si>
    <t>Investment Period 
2020-2184</t>
  </si>
  <si>
    <t>Investment Period 
2020-2185</t>
  </si>
  <si>
    <t>Investment Period 
2020-2186</t>
  </si>
  <si>
    <t>Investment Period 
2020-2187</t>
  </si>
  <si>
    <t>Investment Period 
2020-2188</t>
  </si>
  <si>
    <t>Investment Period 
2020-2189</t>
  </si>
  <si>
    <t>Investment Period 
2020-2190</t>
  </si>
  <si>
    <t>Investment Period 
2020-2191</t>
  </si>
  <si>
    <t>Investment Period 
2020-2192</t>
  </si>
  <si>
    <t>Investment Period 
2020-2193</t>
  </si>
  <si>
    <t>Investment Period 
2020-2194</t>
  </si>
  <si>
    <t>Investment Period 
2020-2195</t>
  </si>
  <si>
    <t>Investment Period 
2020-2196</t>
  </si>
  <si>
    <t>Investment Period 
2020-2197</t>
  </si>
  <si>
    <t>Investment Period 
2020-2198</t>
  </si>
  <si>
    <t>Investment Period 
2020-2199</t>
  </si>
  <si>
    <t>Investment Period 
2020-2200</t>
  </si>
  <si>
    <t>Investment Period 
2020-2201</t>
  </si>
  <si>
    <t>Investment Period 
2020-2202</t>
  </si>
  <si>
    <t>Investment Period 
2020-2203</t>
  </si>
  <si>
    <t>Investment Period 
2020-2204</t>
  </si>
  <si>
    <t>Investment Period 
2020-2205</t>
  </si>
  <si>
    <t>Investment Period 
2020-2206</t>
  </si>
  <si>
    <t>Investment Period 
2020-2207</t>
  </si>
  <si>
    <t>Investment Period 
2020-2208</t>
  </si>
  <si>
    <t>Investment Period 
2020-2209</t>
  </si>
  <si>
    <t>Investment Period 
2020-2210</t>
  </si>
  <si>
    <t>Investment Period 
2020-2211</t>
  </si>
  <si>
    <t>Investment Period 
2020-2212</t>
  </si>
  <si>
    <t>Investment Period 
2020-2213</t>
  </si>
  <si>
    <t>Investment Period 
2020-2214</t>
  </si>
  <si>
    <t>Investment Period 
2020-2215</t>
  </si>
  <si>
    <t>Investment Period 
2020-2216</t>
  </si>
  <si>
    <t>Investment Period 
2020-2217</t>
  </si>
  <si>
    <t>Investment Period 
2020-2218</t>
  </si>
  <si>
    <t>Investment Period 
2020-2219</t>
  </si>
  <si>
    <t>Investment Period 
2020-2220</t>
  </si>
  <si>
    <t>Investment Period 
2020-2221</t>
  </si>
  <si>
    <t>Investment Period 
2020-2222</t>
  </si>
  <si>
    <t>Investment Period 
2020-2223</t>
  </si>
  <si>
    <t>Investment Period 
2020-2224</t>
  </si>
  <si>
    <t>Investment Period 
2020-2225</t>
  </si>
  <si>
    <t>Investment Period 
2020-2226</t>
  </si>
  <si>
    <t>Investment Period 
2020-2227</t>
  </si>
  <si>
    <t>Investment Period 
2020-2228</t>
  </si>
  <si>
    <t>Investment Period 
2020-2229</t>
  </si>
  <si>
    <t>Investment Period 
2020-2230</t>
  </si>
  <si>
    <t>Investment Period 
2020-2231</t>
  </si>
  <si>
    <t>Investment Period 
2020-2232</t>
  </si>
  <si>
    <t>Investment Period 
2020-2233</t>
  </si>
  <si>
    <t>Investment Period 
2020-2234</t>
  </si>
  <si>
    <t>Investment Period 
2020-2235</t>
  </si>
  <si>
    <t>Investment Period 
2020-2236</t>
  </si>
  <si>
    <t>Investment Period 
2020-2237</t>
  </si>
  <si>
    <t>Investment Period 
2020-2238</t>
  </si>
  <si>
    <t>Investment Period 
2020-2239</t>
  </si>
  <si>
    <t>Investment Period 
2020-2240</t>
  </si>
  <si>
    <t>Investment Period 
2020-2241</t>
  </si>
  <si>
    <t>Investment Period 
2020-2242</t>
  </si>
  <si>
    <t>Investment Period 
2020-2243</t>
  </si>
  <si>
    <t>Investment Period 
2020-2244</t>
  </si>
  <si>
    <t>Investment Period 
2020-2245</t>
  </si>
  <si>
    <t>Investment Period 
2020-2246</t>
  </si>
  <si>
    <t>Investment Period 
2020-2247</t>
  </si>
  <si>
    <t>Investment Period 
2020-2248</t>
  </si>
  <si>
    <t>Investment Period 
2020-2249</t>
  </si>
  <si>
    <t>Investment Period 
2020-2250</t>
  </si>
  <si>
    <t>Investment Period 
2020-2251</t>
  </si>
  <si>
    <t>Investment Period 
2020-2252</t>
  </si>
  <si>
    <t>Investment Period 
2020-2253</t>
  </si>
  <si>
    <t>Investment Period 
2020-2254</t>
  </si>
  <si>
    <t>Investment Period 
2020-2255</t>
  </si>
  <si>
    <t>Investment Period 
2020-2256</t>
  </si>
  <si>
    <t>Investment Period 
2020-2257</t>
  </si>
  <si>
    <t>Investment Period 
2020-2258</t>
  </si>
  <si>
    <t>Investment Period 
2020-2259</t>
  </si>
  <si>
    <t>Investment Period 
2020-2260</t>
  </si>
  <si>
    <t>Investment Period 
2020-2261</t>
  </si>
  <si>
    <t>Investment Period 
2020-2262</t>
  </si>
  <si>
    <t>Investment Period 
2020-2263</t>
  </si>
  <si>
    <t>Investment Period 
2020-2264</t>
  </si>
  <si>
    <t>Investment Period 
2020-2265</t>
  </si>
  <si>
    <t>Total Approved Investment into TSIT</t>
  </si>
  <si>
    <t>Inverclyde Leisure</t>
  </si>
  <si>
    <t>Rankin Park Indoor Tennis Centre</t>
  </si>
  <si>
    <t>Inverclyde Council</t>
  </si>
  <si>
    <t>Heriot-Watt Services Limited</t>
  </si>
  <si>
    <t>6 court tensile structure tennis centre</t>
  </si>
  <si>
    <t>Moray Sports Foundation Indoor Tennis Centre</t>
  </si>
  <si>
    <t>4 Court steel frame fabric covered tennis centre</t>
  </si>
  <si>
    <t>Inverclyde Council (Additional Ask)</t>
  </si>
  <si>
    <t>Transforming Scottish Indoor Tennis</t>
  </si>
  <si>
    <t>Moray Sports Foundation Indoor Tennis Centre (Additional Ask)</t>
  </si>
  <si>
    <t>Inverclyde Leisure (Additional Ask)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</si>
</sst>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"/>
  </numFmts>
  <fonts count="48">
    <font>
      <sz val="10"/>
      <name val="Arial"/>
    </font>
    <font>
      <sz val="11.95"/>
      <color indexed="8"/>
      <name val="Segoe UI"/>
      <family val="2"/>
    </font>
    <font>
      <sz val="10"/>
      <name val="Arial"/>
      <family val="2"/>
    </font>
    <font>
      <sz val="16"/>
      <color indexed="8"/>
      <name val="Segoe UI"/>
      <family val="2"/>
    </font>
    <font>
      <b/>
      <sz val="11.95"/>
      <color indexed="8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Segoe UI"/>
      <family val="2"/>
    </font>
    <font>
      <sz val="8"/>
      <color rgb="FF00B050"/>
      <name val="Segoe UI"/>
      <family val="2"/>
    </font>
    <font>
      <sz val="8"/>
      <color rgb="FF000000"/>
      <name val="Segoe UI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  <bgColor indexed="0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Dashed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Dashed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Dashed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Dashed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rgb="FF000000"/>
      </bottom>
      <diagonal/>
    </border>
  </borders>
  <cellStyleXfs count="132">
    <xf numFmtId="0" fontId="0" fillId="0" borderId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3" fillId="26" borderId="0" applyNumberFormat="0" applyBorder="0" applyAlignment="0" applyProtection="0"/>
    <xf numFmtId="0" fontId="15" fillId="27" borderId="17" applyNumberFormat="0" applyAlignment="0" applyProtection="0"/>
    <xf numFmtId="0" fontId="16" fillId="27" borderId="17" applyNumberFormat="0" applyAlignment="0" applyProtection="0"/>
    <xf numFmtId="0" fontId="15" fillId="27" borderId="17" applyNumberFormat="0" applyAlignment="0" applyProtection="0"/>
    <xf numFmtId="0" fontId="17" fillId="28" borderId="18" applyNumberFormat="0" applyAlignment="0" applyProtection="0"/>
    <xf numFmtId="0" fontId="18" fillId="28" borderId="18" applyNumberFormat="0" applyAlignment="0" applyProtection="0"/>
    <xf numFmtId="0" fontId="17" fillId="28" borderId="18" applyNumberFormat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0" borderId="19" applyNumberFormat="0" applyFill="0" applyAlignment="0" applyProtection="0"/>
    <xf numFmtId="0" fontId="24" fillId="0" borderId="19" applyNumberFormat="0" applyFill="0" applyAlignment="0" applyProtection="0"/>
    <xf numFmtId="0" fontId="23" fillId="0" borderId="19" applyNumberFormat="0" applyFill="0" applyAlignment="0" applyProtection="0"/>
    <xf numFmtId="0" fontId="25" fillId="0" borderId="20" applyNumberFormat="0" applyFill="0" applyAlignment="0" applyProtection="0"/>
    <xf numFmtId="0" fontId="26" fillId="0" borderId="20" applyNumberFormat="0" applyFill="0" applyAlignment="0" applyProtection="0"/>
    <xf numFmtId="0" fontId="25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1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17" applyNumberFormat="0" applyAlignment="0" applyProtection="0"/>
    <xf numFmtId="0" fontId="31" fillId="30" borderId="17" applyNumberFormat="0" applyAlignment="0" applyProtection="0"/>
    <xf numFmtId="0" fontId="30" fillId="30" borderId="17" applyNumberFormat="0" applyAlignment="0" applyProtection="0"/>
    <xf numFmtId="0" fontId="32" fillId="0" borderId="22" applyNumberFormat="0" applyFill="0" applyAlignment="0" applyProtection="0"/>
    <xf numFmtId="0" fontId="33" fillId="0" borderId="22" applyNumberFormat="0" applyFill="0" applyAlignment="0" applyProtection="0"/>
    <xf numFmtId="0" fontId="32" fillId="0" borderId="22" applyNumberFormat="0" applyFill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34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9" fillId="0" borderId="0"/>
    <xf numFmtId="0" fontId="9" fillId="32" borderId="23" applyNumberFormat="0" applyFont="0" applyAlignment="0" applyProtection="0"/>
    <xf numFmtId="0" fontId="10" fillId="32" borderId="23" applyNumberFormat="0" applyFont="0" applyAlignment="0" applyProtection="0"/>
    <xf numFmtId="0" fontId="9" fillId="32" borderId="23" applyNumberFormat="0" applyFont="0" applyAlignment="0" applyProtection="0"/>
    <xf numFmtId="0" fontId="36" fillId="27" borderId="24" applyNumberFormat="0" applyAlignment="0" applyProtection="0"/>
    <xf numFmtId="0" fontId="37" fillId="27" borderId="24" applyNumberFormat="0" applyAlignment="0" applyProtection="0"/>
    <xf numFmtId="0" fontId="36" fillId="27" borderId="24" applyNumberFormat="0" applyAlignment="0" applyProtection="0"/>
    <xf numFmtId="0" fontId="38" fillId="0" borderId="25" applyNumberFormat="0" applyFill="0" applyAlignment="0" applyProtection="0"/>
    <xf numFmtId="0" fontId="39" fillId="0" borderId="25" applyNumberFormat="0" applyFill="0" applyAlignment="0" applyProtection="0"/>
    <xf numFmtId="0" fontId="38" fillId="0" borderId="25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1" xfId="0" applyFont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/>
    <xf numFmtId="0" fontId="5" fillId="0" borderId="1" xfId="0" applyFont="1" applyBorder="1"/>
    <xf numFmtId="0" fontId="6" fillId="33" borderId="2" xfId="0" applyFont="1" applyFill="1" applyBorder="1" applyAlignment="1" applyProtection="1">
      <alignment horizontal="left" vertical="center" wrapText="1" readingOrder="1"/>
      <protection locked="0"/>
    </xf>
    <xf numFmtId="0" fontId="6" fillId="33" borderId="2" xfId="0" applyFont="1" applyFill="1" applyBorder="1" applyAlignment="1" applyProtection="1">
      <alignment horizontal="center" vertical="center" wrapText="1" readingOrder="1"/>
      <protection locked="0"/>
    </xf>
    <xf numFmtId="0" fontId="6" fillId="34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 readingOrder="1"/>
    </xf>
    <xf numFmtId="0" fontId="6" fillId="35" borderId="27" xfId="0" applyFont="1" applyFill="1" applyBorder="1" applyAlignment="1" applyProtection="1">
      <alignment horizontal="center" vertical="center" wrapText="1" readingOrder="1"/>
      <protection locked="0"/>
    </xf>
    <xf numFmtId="0" fontId="7" fillId="0" borderId="30" xfId="0" applyFont="1" applyBorder="1" applyAlignment="1">
      <alignment horizontal="center" vertical="center" wrapText="1" readingOrder="1"/>
    </xf>
    <xf numFmtId="164" fontId="7" fillId="0" borderId="30" xfId="0" applyNumberFormat="1" applyFont="1" applyBorder="1" applyAlignment="1">
      <alignment horizontal="center" vertical="center" wrapText="1"/>
    </xf>
    <xf numFmtId="0" fontId="6" fillId="35" borderId="29" xfId="0" applyFont="1" applyFill="1" applyBorder="1" applyAlignment="1" applyProtection="1">
      <alignment horizontal="center" vertical="center" wrapText="1" readingOrder="1"/>
      <protection locked="0"/>
    </xf>
    <xf numFmtId="0" fontId="6" fillId="35" borderId="30" xfId="0" applyFont="1" applyFill="1" applyBorder="1" applyAlignment="1" applyProtection="1">
      <alignment horizontal="center" vertical="center" wrapText="1" readingOrder="1"/>
      <protection locked="0"/>
    </xf>
    <xf numFmtId="0" fontId="7" fillId="0" borderId="30" xfId="0" applyFont="1" applyBorder="1" applyAlignment="1" applyProtection="1">
      <alignment horizontal="center" vertical="center" wrapText="1" readingOrder="1"/>
      <protection locked="0"/>
    </xf>
    <xf numFmtId="6" fontId="7" fillId="0" borderId="30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 readingOrder="1"/>
    </xf>
    <xf numFmtId="0" fontId="7" fillId="0" borderId="32" xfId="0" applyFont="1" applyBorder="1" applyAlignment="1">
      <alignment horizontal="center" vertical="center" wrapText="1" readingOrder="1"/>
    </xf>
    <xf numFmtId="164" fontId="7" fillId="0" borderId="33" xfId="0" applyNumberFormat="1" applyFont="1" applyBorder="1" applyAlignment="1">
      <alignment horizontal="center" vertical="center" wrapText="1"/>
    </xf>
    <xf numFmtId="0" fontId="6" fillId="35" borderId="32" xfId="0" applyFont="1" applyFill="1" applyBorder="1" applyAlignment="1" applyProtection="1">
      <alignment horizontal="center" vertical="center" wrapText="1" readingOrder="1"/>
      <protection locked="0"/>
    </xf>
    <xf numFmtId="0" fontId="6" fillId="35" borderId="33" xfId="0" applyFont="1" applyFill="1" applyBorder="1" applyAlignment="1" applyProtection="1">
      <alignment horizontal="center" vertical="center" wrapText="1" readingOrder="1"/>
      <protection locked="0"/>
    </xf>
    <xf numFmtId="0" fontId="7" fillId="0" borderId="35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 readingOrder="1"/>
    </xf>
    <xf numFmtId="164" fontId="7" fillId="35" borderId="35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0" xfId="0" applyFont="1" applyBorder="1" applyAlignment="1">
      <alignment horizontal="center" vertical="center" readingOrder="1"/>
    </xf>
    <xf numFmtId="164" fontId="7" fillId="35" borderId="29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8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29" xfId="0" applyNumberFormat="1" applyFont="1" applyFill="1" applyBorder="1" applyAlignment="1" applyProtection="1">
      <alignment horizontal="center" vertical="center" readingOrder="1"/>
      <protection locked="0"/>
    </xf>
    <xf numFmtId="164" fontId="7" fillId="0" borderId="38" xfId="0" applyNumberFormat="1" applyFont="1" applyBorder="1" applyAlignment="1" applyProtection="1">
      <alignment horizontal="center"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36" borderId="3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9" xfId="0" applyFont="1" applyBorder="1" applyAlignment="1">
      <alignment horizontal="center" vertical="center" wrapText="1" readingOrder="1"/>
    </xf>
    <xf numFmtId="164" fontId="7" fillId="35" borderId="32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9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3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5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30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29" xfId="0" applyNumberFormat="1" applyFont="1" applyBorder="1" applyAlignment="1" applyProtection="1">
      <alignment horizontal="center" vertical="center" wrapText="1" readingOrder="1"/>
      <protection locked="0"/>
    </xf>
    <xf numFmtId="164" fontId="7" fillId="36" borderId="29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3" xfId="0" applyFont="1" applyBorder="1" applyAlignment="1">
      <alignment horizontal="center" vertical="center" readingOrder="1"/>
    </xf>
    <xf numFmtId="164" fontId="7" fillId="35" borderId="33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2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41" xfId="0" applyFont="1" applyBorder="1" applyAlignment="1">
      <alignment horizontal="center" vertical="center" wrapText="1" readingOrder="1"/>
    </xf>
    <xf numFmtId="0" fontId="7" fillId="0" borderId="40" xfId="0" applyFont="1" applyBorder="1" applyAlignment="1">
      <alignment horizontal="center" vertical="center" wrapText="1" readingOrder="1"/>
    </xf>
    <xf numFmtId="0" fontId="7" fillId="0" borderId="28" xfId="0" applyFont="1" applyBorder="1" applyAlignment="1">
      <alignment horizontal="center" vertical="center" wrapText="1" readingOrder="1"/>
    </xf>
    <xf numFmtId="164" fontId="7" fillId="0" borderId="42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1" xfId="0" applyFont="1" applyBorder="1" applyAlignment="1">
      <alignment horizontal="center" vertical="center" wrapText="1" readingOrder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164" fontId="7" fillId="0" borderId="43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45" xfId="0" applyFont="1" applyBorder="1" applyAlignment="1">
      <alignment horizontal="center" vertical="center" wrapText="1" readingOrder="1"/>
    </xf>
    <xf numFmtId="0" fontId="7" fillId="0" borderId="44" xfId="0" applyFont="1" applyBorder="1" applyAlignment="1">
      <alignment horizontal="center" vertical="center" wrapText="1" readingOrder="1"/>
    </xf>
    <xf numFmtId="164" fontId="7" fillId="0" borderId="46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 readingOrder="1"/>
      <protection locked="0"/>
    </xf>
    <xf numFmtId="164" fontId="6" fillId="0" borderId="0" xfId="0" applyNumberFormat="1" applyFont="1" applyAlignment="1">
      <alignment horizontal="center" vertical="center"/>
    </xf>
    <xf numFmtId="0" fontId="6" fillId="33" borderId="6" xfId="0" applyFont="1" applyFill="1" applyBorder="1" applyAlignment="1" applyProtection="1">
      <alignment horizontal="center" vertical="center" wrapText="1" readingOrder="1"/>
      <protection locked="0"/>
    </xf>
    <xf numFmtId="0" fontId="7" fillId="0" borderId="26" xfId="0" applyFont="1" applyBorder="1" applyAlignment="1">
      <alignment horizontal="center" vertical="center" wrapText="1" readingOrder="1"/>
    </xf>
    <xf numFmtId="0" fontId="7" fillId="0" borderId="47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center" vertical="center" wrapText="1" readingOrder="1"/>
    </xf>
    <xf numFmtId="0" fontId="7" fillId="0" borderId="48" xfId="0" applyFont="1" applyBorder="1" applyAlignment="1">
      <alignment horizontal="center" vertical="center" wrapText="1" readingOrder="1"/>
    </xf>
    <xf numFmtId="0" fontId="6" fillId="35" borderId="48" xfId="0" applyFont="1" applyFill="1" applyBorder="1" applyAlignment="1" applyProtection="1">
      <alignment horizontal="center" vertical="center" wrapText="1" readingOrder="1"/>
      <protection locked="0"/>
    </xf>
    <xf numFmtId="164" fontId="7" fillId="0" borderId="4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5" xfId="0" applyFont="1" applyBorder="1" applyAlignment="1">
      <alignment horizontal="center" vertical="center" wrapText="1" readingOrder="1"/>
    </xf>
    <xf numFmtId="0" fontId="6" fillId="35" borderId="36" xfId="0" applyFont="1" applyFill="1" applyBorder="1" applyAlignment="1" applyProtection="1">
      <alignment horizontal="center" vertical="center" wrapText="1" readingOrder="1"/>
      <protection locked="0"/>
    </xf>
    <xf numFmtId="164" fontId="7" fillId="0" borderId="7" xfId="0" applyNumberFormat="1" applyFont="1" applyBorder="1" applyAlignment="1" applyProtection="1">
      <alignment horizontal="center" vertical="center" wrapText="1" readingOrder="1"/>
      <protection locked="0"/>
    </xf>
    <xf numFmtId="164" fontId="6" fillId="37" borderId="8" xfId="0" applyNumberFormat="1" applyFont="1" applyFill="1" applyBorder="1" applyAlignment="1">
      <alignment horizontal="center" vertical="center"/>
    </xf>
    <xf numFmtId="164" fontId="6" fillId="37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readingOrder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readingOrder="1"/>
    </xf>
    <xf numFmtId="164" fontId="7" fillId="0" borderId="49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49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center" vertical="center" wrapText="1" readingOrder="1"/>
    </xf>
    <xf numFmtId="0" fontId="7" fillId="0" borderId="50" xfId="0" applyFont="1" applyBorder="1" applyAlignment="1">
      <alignment horizontal="center" vertical="center" wrapText="1" readingOrder="1"/>
    </xf>
    <xf numFmtId="0" fontId="6" fillId="35" borderId="50" xfId="0" applyFont="1" applyFill="1" applyBorder="1" applyAlignment="1" applyProtection="1">
      <alignment horizontal="center" vertical="center" wrapText="1" readingOrder="1"/>
      <protection locked="0"/>
    </xf>
    <xf numFmtId="0" fontId="6" fillId="35" borderId="7" xfId="0" applyFont="1" applyFill="1" applyBorder="1" applyAlignment="1" applyProtection="1">
      <alignment horizontal="center" vertical="center" wrapText="1" readingOrder="1"/>
      <protection locked="0"/>
    </xf>
    <xf numFmtId="0" fontId="6" fillId="35" borderId="9" xfId="0" applyFont="1" applyFill="1" applyBorder="1" applyAlignment="1" applyProtection="1">
      <alignment horizontal="center" vertical="center" wrapText="1" readingOrder="1"/>
      <protection locked="0"/>
    </xf>
    <xf numFmtId="0" fontId="6" fillId="35" borderId="10" xfId="0" applyFont="1" applyFill="1" applyBorder="1" applyAlignment="1" applyProtection="1">
      <alignment horizontal="center" vertical="center" wrapText="1" readingOrder="1"/>
      <protection locked="0"/>
    </xf>
    <xf numFmtId="0" fontId="7" fillId="0" borderId="44" xfId="0" applyFont="1" applyBorder="1" applyAlignment="1">
      <alignment horizontal="left" vertical="center" wrapText="1"/>
    </xf>
    <xf numFmtId="164" fontId="7" fillId="0" borderId="11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44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4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51" xfId="0" applyFont="1" applyBorder="1" applyAlignment="1">
      <alignment horizontal="center" vertical="center" wrapText="1" readingOrder="1"/>
    </xf>
    <xf numFmtId="0" fontId="7" fillId="0" borderId="52" xfId="0" applyFont="1" applyBorder="1" applyAlignment="1">
      <alignment horizontal="center" vertical="center" wrapText="1" readingOrder="1"/>
    </xf>
    <xf numFmtId="0" fontId="7" fillId="0" borderId="53" xfId="0" applyFont="1" applyBorder="1" applyAlignment="1">
      <alignment horizontal="center" vertical="center" wrapText="1" readingOrder="1"/>
    </xf>
    <xf numFmtId="0" fontId="7" fillId="0" borderId="34" xfId="0" applyFont="1" applyBorder="1" applyAlignment="1">
      <alignment horizontal="center" vertical="center" wrapText="1" readingOrder="1"/>
    </xf>
    <xf numFmtId="0" fontId="42" fillId="0" borderId="54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 wrapText="1" readingOrder="1"/>
    </xf>
    <xf numFmtId="0" fontId="7" fillId="0" borderId="35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 readingOrder="1"/>
      <protection locked="0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7" fillId="0" borderId="14" xfId="0" applyFont="1" applyBorder="1" applyAlignment="1" applyProtection="1">
      <alignment horizontal="center" vertical="center" wrapText="1" readingOrder="1"/>
      <protection locked="0"/>
    </xf>
    <xf numFmtId="0" fontId="7" fillId="0" borderId="14" xfId="0" applyFont="1" applyBorder="1" applyAlignment="1">
      <alignment horizontal="center" vertical="center" wrapText="1" readingOrder="1"/>
    </xf>
    <xf numFmtId="164" fontId="7" fillId="0" borderId="15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>
      <alignment horizontal="center" vertical="center" wrapText="1" readingOrder="1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7" fillId="35" borderId="43" xfId="0" applyFont="1" applyFill="1" applyBorder="1" applyAlignment="1">
      <alignment horizontal="center" vertical="center" wrapText="1" readingOrder="1"/>
    </xf>
    <xf numFmtId="0" fontId="6" fillId="35" borderId="46" xfId="0" applyFont="1" applyFill="1" applyBorder="1" applyAlignment="1" applyProtection="1">
      <alignment horizontal="center" vertical="center" wrapText="1" readingOrder="1"/>
      <protection locked="0"/>
    </xf>
    <xf numFmtId="0" fontId="6" fillId="35" borderId="49" xfId="0" applyFont="1" applyFill="1" applyBorder="1" applyAlignment="1" applyProtection="1">
      <alignment horizontal="center" vertical="center" wrapText="1" readingOrder="1"/>
      <protection locked="0"/>
    </xf>
    <xf numFmtId="164" fontId="7" fillId="0" borderId="51" xfId="0" applyNumberFormat="1" applyFont="1" applyBorder="1" applyAlignment="1" applyProtection="1">
      <alignment horizontal="center" vertical="center" wrapText="1" readingOrder="1"/>
      <protection locked="0"/>
    </xf>
    <xf numFmtId="0" fontId="6" fillId="35" borderId="51" xfId="0" applyFont="1" applyFill="1" applyBorder="1" applyAlignment="1" applyProtection="1">
      <alignment horizontal="center" vertical="center" wrapText="1" readingOrder="1"/>
      <protection locked="0"/>
    </xf>
    <xf numFmtId="0" fontId="6" fillId="35" borderId="56" xfId="0" applyFont="1" applyFill="1" applyBorder="1" applyAlignment="1" applyProtection="1">
      <alignment horizontal="center" vertical="center" wrapText="1" readingOrder="1"/>
      <protection locked="0"/>
    </xf>
    <xf numFmtId="164" fontId="7" fillId="0" borderId="56" xfId="0" applyNumberFormat="1" applyFont="1" applyBorder="1" applyAlignment="1" applyProtection="1">
      <alignment horizontal="center" vertical="center" wrapText="1" readingOrder="1"/>
      <protection locked="0"/>
    </xf>
    <xf numFmtId="0" fontId="6" fillId="35" borderId="57" xfId="0" applyFont="1" applyFill="1" applyBorder="1" applyAlignment="1" applyProtection="1">
      <alignment horizontal="center" vertical="center" wrapText="1" readingOrder="1"/>
      <protection locked="0"/>
    </xf>
    <xf numFmtId="164" fontId="7" fillId="0" borderId="57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49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35" borderId="16" xfId="0" applyFont="1" applyFill="1" applyBorder="1" applyAlignment="1" applyProtection="1">
      <alignment horizontal="center" vertical="center" wrapText="1" readingOrder="1"/>
      <protection locked="0"/>
    </xf>
    <xf numFmtId="164" fontId="7" fillId="0" borderId="16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59" xfId="0" applyFont="1" applyBorder="1" applyAlignment="1">
      <alignment horizontal="center" vertical="center" wrapText="1" readingOrder="1"/>
    </xf>
    <xf numFmtId="0" fontId="7" fillId="0" borderId="58" xfId="0" applyFont="1" applyBorder="1" applyAlignment="1">
      <alignment horizontal="center" vertical="center" wrapText="1" readingOrder="1"/>
    </xf>
    <xf numFmtId="164" fontId="7" fillId="35" borderId="58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58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 readingOrder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center" vertical="center" wrapText="1" readingOrder="1"/>
      <protection locked="0"/>
    </xf>
    <xf numFmtId="0" fontId="7" fillId="36" borderId="28" xfId="0" applyFont="1" applyFill="1" applyBorder="1" applyAlignment="1" applyProtection="1">
      <alignment horizontal="center" vertical="center" wrapText="1" readingOrder="1"/>
      <protection locked="0"/>
    </xf>
    <xf numFmtId="0" fontId="7" fillId="0" borderId="31" xfId="0" applyFont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36" borderId="29" xfId="0" applyFont="1" applyFill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 readingOrder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 applyProtection="1">
      <alignment horizontal="center" vertical="center" wrapText="1" readingOrder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 readingOrder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 readingOrder="1"/>
      <protection locked="0"/>
    </xf>
    <xf numFmtId="0" fontId="7" fillId="0" borderId="59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44" fillId="0" borderId="59" xfId="0" applyFont="1" applyBorder="1" applyAlignment="1" applyProtection="1">
      <alignment horizontal="center" vertical="center" wrapText="1"/>
      <protection locked="0"/>
    </xf>
    <xf numFmtId="0" fontId="5" fillId="0" borderId="61" xfId="0" applyFont="1" applyBorder="1" applyAlignment="1">
      <alignment vertical="center"/>
    </xf>
    <xf numFmtId="164" fontId="7" fillId="35" borderId="45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1" xfId="0" applyFont="1" applyBorder="1" applyAlignment="1" applyProtection="1">
      <alignment horizontal="center" vertical="center" wrapText="1" readingOrder="1"/>
      <protection locked="0"/>
    </xf>
    <xf numFmtId="0" fontId="7" fillId="0" borderId="60" xfId="0" applyFont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>
      <alignment horizontal="center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46" fillId="0" borderId="2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6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4" fontId="47" fillId="0" borderId="2" xfId="0" applyNumberFormat="1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 readingOrder="1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6" fillId="0" borderId="8" xfId="0" applyFont="1" applyBorder="1" applyAlignment="1" applyProtection="1">
      <alignment horizontal="left" vertical="center" wrapText="1" readingOrder="1"/>
      <protection locked="0"/>
    </xf>
    <xf numFmtId="0" fontId="6" fillId="0" borderId="12" xfId="0" applyFont="1" applyBorder="1" applyAlignment="1" applyProtection="1">
      <alignment horizontal="left" vertical="center" wrapText="1" readingOrder="1"/>
      <protection locked="0"/>
    </xf>
    <xf numFmtId="0" fontId="6" fillId="0" borderId="13" xfId="0" applyFont="1" applyBorder="1" applyAlignment="1" applyProtection="1">
      <alignment horizontal="left" vertical="center" wrapText="1" readingOrder="1"/>
      <protection locked="0"/>
    </xf>
    <xf numFmtId="0" fontId="6" fillId="33" borderId="15" xfId="0" applyFont="1" applyFill="1" applyBorder="1" applyAlignment="1" applyProtection="1">
      <alignment horizontal="center" vertical="center" wrapText="1" readingOrder="1"/>
      <protection locked="0"/>
    </xf>
    <xf numFmtId="0" fontId="6" fillId="33" borderId="64" xfId="0" applyFont="1" applyFill="1" applyBorder="1" applyAlignment="1" applyProtection="1">
      <alignment horizontal="center" vertical="center" wrapText="1" readingOrder="1"/>
      <protection locked="0"/>
    </xf>
    <xf numFmtId="0" fontId="6" fillId="34" borderId="65" xfId="0" applyFont="1" applyFill="1" applyBorder="1" applyAlignment="1" applyProtection="1">
      <alignment horizontal="center" vertical="center" wrapText="1" readingOrder="1"/>
      <protection locked="0"/>
    </xf>
    <xf numFmtId="0" fontId="6" fillId="34" borderId="15" xfId="0" applyFont="1" applyFill="1" applyBorder="1" applyAlignment="1" applyProtection="1">
      <alignment horizontal="center" vertical="center" wrapText="1" readingOrder="1"/>
      <protection locked="0"/>
    </xf>
    <xf numFmtId="0" fontId="6" fillId="0" borderId="66" xfId="0" applyFont="1" applyBorder="1" applyAlignment="1" applyProtection="1">
      <alignment horizontal="left" vertical="center" wrapText="1" readingOrder="1"/>
      <protection locked="0"/>
    </xf>
    <xf numFmtId="164" fontId="6" fillId="0" borderId="66" xfId="0" applyNumberFormat="1" applyFont="1" applyBorder="1" applyAlignment="1">
      <alignment horizontal="center" vertical="center"/>
    </xf>
    <xf numFmtId="0" fontId="6" fillId="34" borderId="63" xfId="0" applyFont="1" applyFill="1" applyBorder="1" applyAlignment="1" applyProtection="1">
      <alignment horizontal="center" vertical="center" wrapText="1" readingOrder="1"/>
      <protection locked="0"/>
    </xf>
    <xf numFmtId="0" fontId="6" fillId="34" borderId="67" xfId="0" applyFont="1" applyFill="1" applyBorder="1" applyAlignment="1" applyProtection="1">
      <alignment horizontal="center" vertical="center" wrapText="1" readingOrder="1"/>
      <protection locked="0"/>
    </xf>
    <xf numFmtId="0" fontId="6" fillId="34" borderId="68" xfId="0" applyFont="1" applyFill="1" applyBorder="1" applyAlignment="1" applyProtection="1">
      <alignment horizontal="center" vertical="center" wrapText="1" readingOrder="1"/>
      <protection locked="0"/>
    </xf>
    <xf numFmtId="0" fontId="6" fillId="34" borderId="69" xfId="0" applyFont="1" applyFill="1" applyBorder="1" applyAlignment="1" applyProtection="1">
      <alignment horizontal="center" vertical="center" wrapText="1" readingOrder="1"/>
      <protection locked="0"/>
    </xf>
    <xf numFmtId="164" fontId="7" fillId="0" borderId="36" xfId="0" applyNumberFormat="1" applyFont="1" applyBorder="1" applyAlignment="1">
      <alignment horizontal="center" vertical="center" wrapText="1"/>
    </xf>
    <xf numFmtId="0" fontId="6" fillId="35" borderId="35" xfId="0" applyFont="1" applyFill="1" applyBorder="1" applyAlignment="1" applyProtection="1">
      <alignment horizontal="center" vertical="center" wrapText="1" readingOrder="1"/>
      <protection locked="0"/>
    </xf>
    <xf numFmtId="0" fontId="6" fillId="33" borderId="15" xfId="0" applyFont="1" applyFill="1" applyBorder="1" applyAlignment="1" applyProtection="1">
      <alignment horizontal="left" vertical="center" wrapText="1" readingOrder="1"/>
      <protection locked="0"/>
    </xf>
    <xf numFmtId="0" fontId="7" fillId="0" borderId="70" xfId="0" applyFont="1" applyBorder="1" applyAlignment="1" applyProtection="1">
      <alignment horizontal="center" vertical="center" wrapText="1" readingOrder="1"/>
      <protection locked="0"/>
    </xf>
    <xf numFmtId="0" fontId="7" fillId="0" borderId="71" xfId="0" applyFont="1" applyBorder="1" applyAlignment="1" applyProtection="1">
      <alignment horizontal="center" vertical="center" wrapText="1"/>
      <protection locked="0"/>
    </xf>
    <xf numFmtId="0" fontId="7" fillId="0" borderId="71" xfId="0" applyFont="1" applyBorder="1" applyAlignment="1">
      <alignment horizontal="center" vertical="center" wrapText="1" readingOrder="1"/>
    </xf>
    <xf numFmtId="0" fontId="7" fillId="0" borderId="70" xfId="0" applyFont="1" applyBorder="1" applyAlignment="1">
      <alignment horizontal="center" vertical="center" wrapText="1" readingOrder="1"/>
    </xf>
    <xf numFmtId="0" fontId="6" fillId="35" borderId="70" xfId="0" applyFont="1" applyFill="1" applyBorder="1" applyAlignment="1" applyProtection="1">
      <alignment horizontal="center" vertical="center" wrapText="1" readingOrder="1"/>
      <protection locked="0"/>
    </xf>
    <xf numFmtId="164" fontId="7" fillId="0" borderId="72" xfId="0" applyNumberFormat="1" applyFont="1" applyBorder="1" applyAlignment="1" applyProtection="1">
      <alignment horizontal="center" vertical="center" wrapText="1" readingOrder="1"/>
      <protection locked="0"/>
    </xf>
  </cellXfs>
  <cellStyles count="132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2 2" xfId="4" xr:uid="{00000000-0005-0000-0000-000003000000}"/>
    <cellStyle name="20% - Accent2 3" xfId="5" xr:uid="{00000000-0005-0000-0000-000004000000}"/>
    <cellStyle name="20% - Accent2 4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3 4" xfId="9" xr:uid="{00000000-0005-0000-0000-000008000000}"/>
    <cellStyle name="20% - Accent4 2" xfId="10" xr:uid="{00000000-0005-0000-0000-000009000000}"/>
    <cellStyle name="20% - Accent4 3" xfId="11" xr:uid="{00000000-0005-0000-0000-00000A000000}"/>
    <cellStyle name="20% - Accent4 4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5 4" xfId="15" xr:uid="{00000000-0005-0000-0000-00000E000000}"/>
    <cellStyle name="20% - Accent6 2" xfId="16" xr:uid="{00000000-0005-0000-0000-00000F000000}"/>
    <cellStyle name="20% - Accent6 3" xfId="17" xr:uid="{00000000-0005-0000-0000-000010000000}"/>
    <cellStyle name="20% - Accent6 4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1 4" xfId="21" xr:uid="{00000000-0005-0000-0000-000014000000}"/>
    <cellStyle name="40% - Accent2 2" xfId="22" xr:uid="{00000000-0005-0000-0000-000015000000}"/>
    <cellStyle name="40% - Accent2 3" xfId="23" xr:uid="{00000000-0005-0000-0000-000016000000}"/>
    <cellStyle name="40% - Accent2 4" xfId="24" xr:uid="{00000000-0005-0000-0000-000017000000}"/>
    <cellStyle name="40% - Accent3 2" xfId="25" xr:uid="{00000000-0005-0000-0000-000018000000}"/>
    <cellStyle name="40% - Accent3 3" xfId="26" xr:uid="{00000000-0005-0000-0000-000019000000}"/>
    <cellStyle name="40% - Accent3 4" xfId="27" xr:uid="{00000000-0005-0000-0000-00001A000000}"/>
    <cellStyle name="40% - Accent4 2" xfId="28" xr:uid="{00000000-0005-0000-0000-00001B000000}"/>
    <cellStyle name="40% - Accent4 3" xfId="29" xr:uid="{00000000-0005-0000-0000-00001C000000}"/>
    <cellStyle name="40% - Accent4 4" xfId="30" xr:uid="{00000000-0005-0000-0000-00001D000000}"/>
    <cellStyle name="40% - Accent5 2" xfId="31" xr:uid="{00000000-0005-0000-0000-00001E000000}"/>
    <cellStyle name="40% - Accent5 3" xfId="32" xr:uid="{00000000-0005-0000-0000-00001F000000}"/>
    <cellStyle name="40% - Accent5 4" xfId="33" xr:uid="{00000000-0005-0000-0000-000020000000}"/>
    <cellStyle name="40% - Accent6 2" xfId="34" xr:uid="{00000000-0005-0000-0000-000021000000}"/>
    <cellStyle name="40% - Accent6 3" xfId="35" xr:uid="{00000000-0005-0000-0000-000022000000}"/>
    <cellStyle name="40% - Accent6 4" xfId="36" xr:uid="{00000000-0005-0000-0000-000023000000}"/>
    <cellStyle name="60% - Accent1 2" xfId="37" xr:uid="{00000000-0005-0000-0000-000024000000}"/>
    <cellStyle name="60% - Accent1 3" xfId="38" xr:uid="{00000000-0005-0000-0000-000025000000}"/>
    <cellStyle name="60% - Accent1 4" xfId="39" xr:uid="{00000000-0005-0000-0000-000026000000}"/>
    <cellStyle name="60% - Accent2 2" xfId="40" xr:uid="{00000000-0005-0000-0000-000027000000}"/>
    <cellStyle name="60% - Accent2 3" xfId="41" xr:uid="{00000000-0005-0000-0000-000028000000}"/>
    <cellStyle name="60% - Accent2 4" xfId="42" xr:uid="{00000000-0005-0000-0000-000029000000}"/>
    <cellStyle name="60% - Accent3 2" xfId="43" xr:uid="{00000000-0005-0000-0000-00002A000000}"/>
    <cellStyle name="60% - Accent3 3" xfId="44" xr:uid="{00000000-0005-0000-0000-00002B000000}"/>
    <cellStyle name="60% - Accent3 4" xfId="45" xr:uid="{00000000-0005-0000-0000-00002C000000}"/>
    <cellStyle name="60% - Accent4 2" xfId="46" xr:uid="{00000000-0005-0000-0000-00002D000000}"/>
    <cellStyle name="60% - Accent4 3" xfId="47" xr:uid="{00000000-0005-0000-0000-00002E000000}"/>
    <cellStyle name="60% - Accent4 4" xfId="48" xr:uid="{00000000-0005-0000-0000-00002F000000}"/>
    <cellStyle name="60% - Accent5 2" xfId="49" xr:uid="{00000000-0005-0000-0000-000030000000}"/>
    <cellStyle name="60% - Accent5 3" xfId="50" xr:uid="{00000000-0005-0000-0000-000031000000}"/>
    <cellStyle name="60% - Accent5 4" xfId="51" xr:uid="{00000000-0005-0000-0000-000032000000}"/>
    <cellStyle name="60% - Accent6 2" xfId="52" xr:uid="{00000000-0005-0000-0000-000033000000}"/>
    <cellStyle name="60% - Accent6 3" xfId="53" xr:uid="{00000000-0005-0000-0000-000034000000}"/>
    <cellStyle name="60% - Accent6 4" xfId="54" xr:uid="{00000000-0005-0000-0000-000035000000}"/>
    <cellStyle name="Accent1 2" xfId="55" xr:uid="{00000000-0005-0000-0000-000036000000}"/>
    <cellStyle name="Accent1 3" xfId="56" xr:uid="{00000000-0005-0000-0000-000037000000}"/>
    <cellStyle name="Accent1 4" xfId="57" xr:uid="{00000000-0005-0000-0000-000038000000}"/>
    <cellStyle name="Accent2 2" xfId="58" xr:uid="{00000000-0005-0000-0000-000039000000}"/>
    <cellStyle name="Accent2 3" xfId="59" xr:uid="{00000000-0005-0000-0000-00003A000000}"/>
    <cellStyle name="Accent2 4" xfId="60" xr:uid="{00000000-0005-0000-0000-00003B000000}"/>
    <cellStyle name="Accent3 2" xfId="61" xr:uid="{00000000-0005-0000-0000-00003C000000}"/>
    <cellStyle name="Accent3 3" xfId="62" xr:uid="{00000000-0005-0000-0000-00003D000000}"/>
    <cellStyle name="Accent3 4" xfId="63" xr:uid="{00000000-0005-0000-0000-00003E000000}"/>
    <cellStyle name="Accent4 2" xfId="64" xr:uid="{00000000-0005-0000-0000-00003F000000}"/>
    <cellStyle name="Accent4 3" xfId="65" xr:uid="{00000000-0005-0000-0000-000040000000}"/>
    <cellStyle name="Accent4 4" xfId="66" xr:uid="{00000000-0005-0000-0000-000041000000}"/>
    <cellStyle name="Accent5 2" xfId="67" xr:uid="{00000000-0005-0000-0000-000042000000}"/>
    <cellStyle name="Accent5 3" xfId="68" xr:uid="{00000000-0005-0000-0000-000043000000}"/>
    <cellStyle name="Accent5 4" xfId="69" xr:uid="{00000000-0005-0000-0000-000044000000}"/>
    <cellStyle name="Accent6 2" xfId="70" xr:uid="{00000000-0005-0000-0000-000045000000}"/>
    <cellStyle name="Accent6 3" xfId="71" xr:uid="{00000000-0005-0000-0000-000046000000}"/>
    <cellStyle name="Accent6 4" xfId="72" xr:uid="{00000000-0005-0000-0000-000047000000}"/>
    <cellStyle name="Bad 2" xfId="73" xr:uid="{00000000-0005-0000-0000-000048000000}"/>
    <cellStyle name="Bad 3" xfId="74" xr:uid="{00000000-0005-0000-0000-000049000000}"/>
    <cellStyle name="Bad 4" xfId="75" xr:uid="{00000000-0005-0000-0000-00004A000000}"/>
    <cellStyle name="Calculation 2" xfId="76" xr:uid="{00000000-0005-0000-0000-00004B000000}"/>
    <cellStyle name="Calculation 3" xfId="77" xr:uid="{00000000-0005-0000-0000-00004C000000}"/>
    <cellStyle name="Calculation 4" xfId="78" xr:uid="{00000000-0005-0000-0000-00004D000000}"/>
    <cellStyle name="Check Cell 2" xfId="79" xr:uid="{00000000-0005-0000-0000-00004E000000}"/>
    <cellStyle name="Check Cell 3" xfId="80" xr:uid="{00000000-0005-0000-0000-00004F000000}"/>
    <cellStyle name="Check Cell 4" xfId="81" xr:uid="{00000000-0005-0000-0000-000050000000}"/>
    <cellStyle name="Currency 2" xfId="82" xr:uid="{00000000-0005-0000-0000-000051000000}"/>
    <cellStyle name="Currency 2 2" xfId="83" xr:uid="{00000000-0005-0000-0000-000052000000}"/>
    <cellStyle name="Currency 3" xfId="84" xr:uid="{00000000-0005-0000-0000-000053000000}"/>
    <cellStyle name="Explanatory Text 2" xfId="85" xr:uid="{00000000-0005-0000-0000-000054000000}"/>
    <cellStyle name="Explanatory Text 3" xfId="86" xr:uid="{00000000-0005-0000-0000-000055000000}"/>
    <cellStyle name="Explanatory Text 4" xfId="87" xr:uid="{00000000-0005-0000-0000-000056000000}"/>
    <cellStyle name="Good 2" xfId="88" xr:uid="{00000000-0005-0000-0000-000057000000}"/>
    <cellStyle name="Good 3" xfId="89" xr:uid="{00000000-0005-0000-0000-000058000000}"/>
    <cellStyle name="Good 4" xfId="90" xr:uid="{00000000-0005-0000-0000-000059000000}"/>
    <cellStyle name="Heading 1 2" xfId="91" xr:uid="{00000000-0005-0000-0000-00005A000000}"/>
    <cellStyle name="Heading 1 3" xfId="92" xr:uid="{00000000-0005-0000-0000-00005B000000}"/>
    <cellStyle name="Heading 1 4" xfId="93" xr:uid="{00000000-0005-0000-0000-00005C000000}"/>
    <cellStyle name="Heading 2 2" xfId="94" xr:uid="{00000000-0005-0000-0000-00005D000000}"/>
    <cellStyle name="Heading 2 3" xfId="95" xr:uid="{00000000-0005-0000-0000-00005E000000}"/>
    <cellStyle name="Heading 2 4" xfId="96" xr:uid="{00000000-0005-0000-0000-00005F000000}"/>
    <cellStyle name="Heading 3 2" xfId="97" xr:uid="{00000000-0005-0000-0000-000060000000}"/>
    <cellStyle name="Heading 3 3" xfId="98" xr:uid="{00000000-0005-0000-0000-000061000000}"/>
    <cellStyle name="Heading 3 4" xfId="99" xr:uid="{00000000-0005-0000-0000-000062000000}"/>
    <cellStyle name="Heading 4 2" xfId="100" xr:uid="{00000000-0005-0000-0000-000063000000}"/>
    <cellStyle name="Heading 4 3" xfId="101" xr:uid="{00000000-0005-0000-0000-000064000000}"/>
    <cellStyle name="Heading 4 4" xfId="102" xr:uid="{00000000-0005-0000-0000-000065000000}"/>
    <cellStyle name="Hyperlink 2" xfId="103" xr:uid="{00000000-0005-0000-0000-000066000000}"/>
    <cellStyle name="Input 2" xfId="104" xr:uid="{00000000-0005-0000-0000-000067000000}"/>
    <cellStyle name="Input 3" xfId="105" xr:uid="{00000000-0005-0000-0000-000068000000}"/>
    <cellStyle name="Input 4" xfId="106" xr:uid="{00000000-0005-0000-0000-000069000000}"/>
    <cellStyle name="Linked Cell 2" xfId="107" xr:uid="{00000000-0005-0000-0000-00006A000000}"/>
    <cellStyle name="Linked Cell 3" xfId="108" xr:uid="{00000000-0005-0000-0000-00006B000000}"/>
    <cellStyle name="Linked Cell 4" xfId="109" xr:uid="{00000000-0005-0000-0000-00006C000000}"/>
    <cellStyle name="Neutral 2" xfId="110" xr:uid="{00000000-0005-0000-0000-00006D000000}"/>
    <cellStyle name="Neutral 3" xfId="111" xr:uid="{00000000-0005-0000-0000-00006E000000}"/>
    <cellStyle name="Neutral 4" xfId="112" xr:uid="{00000000-0005-0000-0000-00006F000000}"/>
    <cellStyle name="Normal" xfId="0" builtinId="0"/>
    <cellStyle name="Normal 2" xfId="113" xr:uid="{00000000-0005-0000-0000-000071000000}"/>
    <cellStyle name="Normal 2 2" xfId="114" xr:uid="{00000000-0005-0000-0000-000072000000}"/>
    <cellStyle name="Normal 2 2 2" xfId="115" xr:uid="{00000000-0005-0000-0000-000073000000}"/>
    <cellStyle name="Normal 2 3" xfId="116" xr:uid="{00000000-0005-0000-0000-000074000000}"/>
    <cellStyle name="Normal 2 4" xfId="117" xr:uid="{00000000-0005-0000-0000-000075000000}"/>
    <cellStyle name="Normal 3" xfId="118" xr:uid="{00000000-0005-0000-0000-000076000000}"/>
    <cellStyle name="Normal 4" xfId="119" xr:uid="{00000000-0005-0000-0000-000077000000}"/>
    <cellStyle name="Note 2" xfId="120" xr:uid="{00000000-0005-0000-0000-000078000000}"/>
    <cellStyle name="Note 3" xfId="121" xr:uid="{00000000-0005-0000-0000-000079000000}"/>
    <cellStyle name="Note 4" xfId="122" xr:uid="{00000000-0005-0000-0000-00007A000000}"/>
    <cellStyle name="Output 2" xfId="123" xr:uid="{00000000-0005-0000-0000-00007B000000}"/>
    <cellStyle name="Output 3" xfId="124" xr:uid="{00000000-0005-0000-0000-00007C000000}"/>
    <cellStyle name="Output 4" xfId="125" xr:uid="{00000000-0005-0000-0000-00007D000000}"/>
    <cellStyle name="Total 2" xfId="126" xr:uid="{00000000-0005-0000-0000-00007E000000}"/>
    <cellStyle name="Total 3" xfId="127" xr:uid="{00000000-0005-0000-0000-00007F000000}"/>
    <cellStyle name="Total 4" xfId="128" xr:uid="{00000000-0005-0000-0000-000080000000}"/>
    <cellStyle name="Warning Text 2" xfId="129" xr:uid="{00000000-0005-0000-0000-000081000000}"/>
    <cellStyle name="Warning Text 3" xfId="130" xr:uid="{00000000-0005-0000-0000-000082000000}"/>
    <cellStyle name="Warning Text 4" xfId="131" xr:uid="{00000000-0005-0000-0000-00008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8000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85725</xdr:rowOff>
    </xdr:from>
    <xdr:to>
      <xdr:col>15</xdr:col>
      <xdr:colOff>228600</xdr:colOff>
      <xdr:row>1</xdr:row>
      <xdr:rowOff>247650</xdr:rowOff>
    </xdr:to>
    <xdr:pic>
      <xdr:nvPicPr>
        <xdr:cNvPr id="1206" name="Picture 0" descr="3d4e40b9-08cd-43ed-a82e-3e3d9e2bda47">
          <a:extLst>
            <a:ext uri="{FF2B5EF4-FFF2-40B4-BE49-F238E27FC236}">
              <a16:creationId xmlns:a16="http://schemas.microsoft.com/office/drawing/2014/main" id="{3BF403C9-4F0B-09CC-4669-4115318C7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5571" y="85725"/>
          <a:ext cx="3521529" cy="47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0</xdr:row>
      <xdr:rowOff>47625</xdr:rowOff>
    </xdr:from>
    <xdr:to>
      <xdr:col>8</xdr:col>
      <xdr:colOff>180975</xdr:colOff>
      <xdr:row>1</xdr:row>
      <xdr:rowOff>295275</xdr:rowOff>
    </xdr:to>
    <xdr:pic>
      <xdr:nvPicPr>
        <xdr:cNvPr id="3090" name="Picture 0" descr="3d4e40b9-08cd-43ed-a82e-3e3d9e2bda47">
          <a:extLst>
            <a:ext uri="{FF2B5EF4-FFF2-40B4-BE49-F238E27FC236}">
              <a16:creationId xmlns:a16="http://schemas.microsoft.com/office/drawing/2014/main" id="{91430C05-2409-482D-217B-09D4FA67D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7625"/>
          <a:ext cx="2647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1071562</xdr:colOff>
      <xdr:row>0</xdr:row>
      <xdr:rowOff>85725</xdr:rowOff>
    </xdr:from>
    <xdr:to>
      <xdr:col>11</xdr:col>
      <xdr:colOff>228599</xdr:colOff>
      <xdr:row>1</xdr:row>
      <xdr:rowOff>330200</xdr:rowOff>
    </xdr:to>
    <xdr:pic>
      <xdr:nvPicPr>
        <xdr:cNvPr id="5138" name="Picture 0" descr="3d4e40b9-08cd-43ed-a82e-3e3d9e2bda47">
          <a:extLst>
            <a:ext uri="{FF2B5EF4-FFF2-40B4-BE49-F238E27FC236}">
              <a16:creationId xmlns:a16="http://schemas.microsoft.com/office/drawing/2014/main" id="{98CDAF20-53DB-41A3-070C-E8C32A9E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37" y="85725"/>
          <a:ext cx="3538537" cy="56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85725</xdr:rowOff>
    </xdr:from>
    <xdr:to>
      <xdr:col>7</xdr:col>
      <xdr:colOff>228600</xdr:colOff>
      <xdr:row>1</xdr:row>
      <xdr:rowOff>381000</xdr:rowOff>
    </xdr:to>
    <xdr:pic>
      <xdr:nvPicPr>
        <xdr:cNvPr id="4114" name="Picture 0" descr="3d4e40b9-08cd-43ed-a82e-3e3d9e2bda47">
          <a:extLst>
            <a:ext uri="{FF2B5EF4-FFF2-40B4-BE49-F238E27FC236}">
              <a16:creationId xmlns:a16="http://schemas.microsoft.com/office/drawing/2014/main" id="{E4E0C861-F434-0A8A-89C9-CA1F7D21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85725"/>
          <a:ext cx="2324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9"/>
  <sheetViews>
    <sheetView showGridLines="0" zoomScale="80" zoomScaleNormal="80" workbookViewId="0">
      <pane ySplit="3" topLeftCell="A4" activePane="bottomLeft" state="frozen"/>
      <selection pane="bottomLeft" activeCell="G6" sqref="G6"/>
    </sheetView>
  </sheetViews>
  <sheetFormatPr defaultColWidth="0" defaultRowHeight="0" customHeight="1" zeroHeight="1"/>
  <cols>
    <col min="1" max="1" width="25" style="75" customWidth="1"/>
    <col min="2" max="2" width="32.7109375" style="150" customWidth="1"/>
    <col min="3" max="3" width="15.7109375" style="74" customWidth="1"/>
    <col min="4" max="15" width="15.7109375" style="3" customWidth="1"/>
    <col min="16" max="16" width="5.140625" style="3" customWidth="1"/>
    <col min="17" max="16384" width="9.140625" style="3" hidden="1"/>
  </cols>
  <sheetData>
    <row r="1" spans="1:15" ht="24.95">
      <c r="A1" s="165" t="s">
        <v>0</v>
      </c>
      <c r="B1" s="165"/>
      <c r="C1" s="165"/>
      <c r="D1" s="165"/>
      <c r="E1" s="165"/>
      <c r="F1" s="165"/>
      <c r="G1" s="2"/>
      <c r="H1" s="2"/>
      <c r="I1" s="2"/>
      <c r="J1" s="2"/>
      <c r="K1" s="2"/>
      <c r="L1" s="2"/>
      <c r="M1" s="2"/>
      <c r="N1" s="2"/>
      <c r="O1" s="2"/>
    </row>
    <row r="2" spans="1:15" ht="26.1" customHeight="1">
      <c r="A2" s="166" t="s">
        <v>1</v>
      </c>
      <c r="B2" s="166"/>
      <c r="C2" s="1"/>
      <c r="D2" s="1"/>
      <c r="E2" s="4"/>
      <c r="F2" s="4"/>
      <c r="G2" s="4"/>
      <c r="H2" s="4"/>
      <c r="I2" s="4"/>
    </row>
    <row r="3" spans="1:15" s="8" customFormat="1" ht="39.950000000000003" customHeight="1">
      <c r="A3" s="172" t="s">
        <v>2</v>
      </c>
      <c r="B3" s="172" t="s">
        <v>3</v>
      </c>
      <c r="C3" s="172" t="s">
        <v>4</v>
      </c>
      <c r="D3" s="172" t="s">
        <v>5</v>
      </c>
      <c r="E3" s="175" t="s">
        <v>6</v>
      </c>
      <c r="F3" s="174" t="s">
        <v>7</v>
      </c>
      <c r="G3" s="175" t="s">
        <v>8</v>
      </c>
      <c r="H3" s="175" t="s">
        <v>9</v>
      </c>
      <c r="I3" s="175" t="s">
        <v>10</v>
      </c>
      <c r="J3" s="178" t="s">
        <v>11</v>
      </c>
      <c r="K3" s="179" t="s">
        <v>12</v>
      </c>
      <c r="L3" s="180" t="s">
        <v>13</v>
      </c>
      <c r="M3" s="181" t="s">
        <v>14</v>
      </c>
      <c r="N3" s="181" t="s">
        <v>15</v>
      </c>
      <c r="O3" s="181" t="s">
        <v>16</v>
      </c>
    </row>
    <row r="4" spans="1:15" s="8" customFormat="1" ht="39.950000000000003" customHeight="1">
      <c r="A4" s="176" t="s">
        <v>17</v>
      </c>
      <c r="B4" s="176"/>
      <c r="C4" s="176"/>
      <c r="D4" s="176"/>
      <c r="E4" s="177">
        <f>SUM(E5:E357)</f>
        <v>4984231</v>
      </c>
      <c r="F4" s="177">
        <f t="shared" ref="F4:O4" si="0">SUM(F5:F357)</f>
        <v>3427532</v>
      </c>
      <c r="G4" s="177">
        <f t="shared" si="0"/>
        <v>8435604</v>
      </c>
      <c r="H4" s="177">
        <f t="shared" si="0"/>
        <v>4086460</v>
      </c>
      <c r="I4" s="177">
        <f t="shared" si="0"/>
        <v>2155000</v>
      </c>
      <c r="J4" s="177">
        <f t="shared" si="0"/>
        <v>1829099</v>
      </c>
      <c r="K4" s="177">
        <f t="shared" si="0"/>
        <v>1225886</v>
      </c>
      <c r="L4" s="177">
        <f t="shared" si="0"/>
        <v>2094877</v>
      </c>
      <c r="M4" s="177">
        <f t="shared" si="0"/>
        <v>1424696</v>
      </c>
      <c r="N4" s="177">
        <f t="shared" si="0"/>
        <v>1975300</v>
      </c>
      <c r="O4" s="177">
        <f t="shared" si="0"/>
        <v>2426938</v>
      </c>
    </row>
    <row r="5" spans="1:15" s="8" customFormat="1" ht="39.950000000000003" customHeight="1">
      <c r="A5" s="92" t="s">
        <v>18</v>
      </c>
      <c r="B5" s="97" t="s">
        <v>19</v>
      </c>
      <c r="C5" s="25" t="s">
        <v>18</v>
      </c>
      <c r="D5" s="25" t="s">
        <v>20</v>
      </c>
      <c r="E5" s="182">
        <v>500000</v>
      </c>
      <c r="F5" s="183"/>
      <c r="G5" s="69"/>
      <c r="H5" s="69"/>
      <c r="I5" s="183"/>
      <c r="J5" s="69"/>
      <c r="K5" s="69"/>
      <c r="L5" s="69"/>
      <c r="M5" s="69"/>
      <c r="N5" s="69"/>
      <c r="O5" s="69"/>
    </row>
    <row r="6" spans="1:15" s="8" customFormat="1" ht="39.950000000000003" customHeight="1">
      <c r="A6" s="48" t="s">
        <v>21</v>
      </c>
      <c r="B6" s="131" t="s">
        <v>22</v>
      </c>
      <c r="C6" s="12" t="s">
        <v>21</v>
      </c>
      <c r="D6" s="12" t="s">
        <v>23</v>
      </c>
      <c r="E6" s="13">
        <v>500000</v>
      </c>
      <c r="F6" s="14"/>
      <c r="G6" s="15"/>
      <c r="H6" s="15"/>
      <c r="I6" s="14"/>
      <c r="J6" s="15"/>
      <c r="K6" s="15"/>
      <c r="L6" s="15"/>
      <c r="M6" s="15"/>
      <c r="N6" s="15"/>
      <c r="O6" s="15"/>
    </row>
    <row r="7" spans="1:15" s="8" customFormat="1" ht="39.950000000000003" customHeight="1">
      <c r="A7" s="48" t="s">
        <v>24</v>
      </c>
      <c r="B7" s="131" t="s">
        <v>25</v>
      </c>
      <c r="C7" s="12" t="s">
        <v>21</v>
      </c>
      <c r="D7" s="12" t="s">
        <v>26</v>
      </c>
      <c r="E7" s="13">
        <v>400000</v>
      </c>
      <c r="F7" s="14"/>
      <c r="G7" s="15"/>
      <c r="H7" s="15"/>
      <c r="I7" s="14"/>
      <c r="J7" s="15"/>
      <c r="K7" s="15"/>
      <c r="L7" s="15"/>
      <c r="M7" s="15"/>
      <c r="N7" s="15"/>
      <c r="O7" s="15"/>
    </row>
    <row r="8" spans="1:15" s="8" customFormat="1" ht="39.950000000000003" customHeight="1">
      <c r="A8" s="48" t="s">
        <v>27</v>
      </c>
      <c r="B8" s="131" t="s">
        <v>28</v>
      </c>
      <c r="C8" s="12" t="s">
        <v>27</v>
      </c>
      <c r="D8" s="12" t="s">
        <v>29</v>
      </c>
      <c r="E8" s="13">
        <v>300000</v>
      </c>
      <c r="F8" s="14"/>
      <c r="G8" s="15"/>
      <c r="H8" s="15"/>
      <c r="I8" s="14"/>
      <c r="J8" s="15"/>
      <c r="K8" s="15"/>
      <c r="L8" s="15"/>
      <c r="M8" s="15"/>
      <c r="N8" s="15"/>
      <c r="O8" s="15"/>
    </row>
    <row r="9" spans="1:15" s="8" customFormat="1" ht="39.950000000000003" customHeight="1">
      <c r="A9" s="48" t="s">
        <v>27</v>
      </c>
      <c r="B9" s="131" t="s">
        <v>30</v>
      </c>
      <c r="C9" s="12" t="s">
        <v>27</v>
      </c>
      <c r="D9" s="12" t="s">
        <v>29</v>
      </c>
      <c r="E9" s="13">
        <v>250000</v>
      </c>
      <c r="F9" s="14"/>
      <c r="G9" s="15"/>
      <c r="H9" s="15"/>
      <c r="I9" s="14"/>
      <c r="J9" s="15"/>
      <c r="K9" s="15"/>
      <c r="L9" s="15"/>
      <c r="M9" s="15"/>
      <c r="N9" s="15"/>
      <c r="O9" s="15"/>
    </row>
    <row r="10" spans="1:15" s="8" customFormat="1" ht="39.950000000000003" customHeight="1">
      <c r="A10" s="48" t="s">
        <v>27</v>
      </c>
      <c r="B10" s="131" t="s">
        <v>31</v>
      </c>
      <c r="C10" s="12" t="s">
        <v>27</v>
      </c>
      <c r="D10" s="12" t="s">
        <v>29</v>
      </c>
      <c r="E10" s="13">
        <v>250000</v>
      </c>
      <c r="F10" s="14"/>
      <c r="G10" s="15"/>
      <c r="H10" s="15"/>
      <c r="I10" s="14"/>
      <c r="J10" s="15"/>
      <c r="K10" s="15"/>
      <c r="L10" s="15"/>
      <c r="M10" s="15"/>
      <c r="N10" s="15"/>
      <c r="O10" s="15"/>
    </row>
    <row r="11" spans="1:15" s="8" customFormat="1" ht="39.950000000000003" customHeight="1">
      <c r="A11" s="48" t="s">
        <v>32</v>
      </c>
      <c r="B11" s="131" t="s">
        <v>33</v>
      </c>
      <c r="C11" s="12" t="s">
        <v>18</v>
      </c>
      <c r="D11" s="12" t="s">
        <v>23</v>
      </c>
      <c r="E11" s="13">
        <v>250000</v>
      </c>
      <c r="F11" s="14"/>
      <c r="G11" s="15"/>
      <c r="H11" s="15"/>
      <c r="I11" s="14"/>
      <c r="J11" s="15"/>
      <c r="K11" s="15"/>
      <c r="L11" s="15"/>
      <c r="M11" s="15"/>
      <c r="N11" s="15"/>
      <c r="O11" s="15"/>
    </row>
    <row r="12" spans="1:15" s="8" customFormat="1" ht="39.950000000000003" customHeight="1">
      <c r="A12" s="48" t="s">
        <v>34</v>
      </c>
      <c r="B12" s="131" t="s">
        <v>35</v>
      </c>
      <c r="C12" s="12" t="s">
        <v>36</v>
      </c>
      <c r="D12" s="12" t="s">
        <v>29</v>
      </c>
      <c r="E12" s="13">
        <v>230000</v>
      </c>
      <c r="F12" s="14"/>
      <c r="G12" s="15"/>
      <c r="H12" s="15"/>
      <c r="I12" s="14"/>
      <c r="J12" s="15"/>
      <c r="K12" s="15"/>
      <c r="L12" s="15"/>
      <c r="M12" s="15"/>
      <c r="N12" s="15"/>
      <c r="O12" s="15"/>
    </row>
    <row r="13" spans="1:15" s="8" customFormat="1" ht="39.950000000000003" customHeight="1">
      <c r="A13" s="48" t="s">
        <v>37</v>
      </c>
      <c r="B13" s="131" t="s">
        <v>38</v>
      </c>
      <c r="C13" s="12" t="s">
        <v>21</v>
      </c>
      <c r="D13" s="12" t="s">
        <v>29</v>
      </c>
      <c r="E13" s="13">
        <v>158000</v>
      </c>
      <c r="F13" s="14"/>
      <c r="G13" s="15"/>
      <c r="H13" s="15"/>
      <c r="I13" s="14"/>
      <c r="J13" s="15"/>
      <c r="K13" s="15"/>
      <c r="L13" s="15"/>
      <c r="M13" s="15"/>
      <c r="N13" s="15"/>
      <c r="O13" s="15"/>
    </row>
    <row r="14" spans="1:15" s="8" customFormat="1" ht="39.950000000000003" customHeight="1">
      <c r="A14" s="48" t="s">
        <v>39</v>
      </c>
      <c r="B14" s="131" t="s">
        <v>40</v>
      </c>
      <c r="C14" s="12" t="s">
        <v>41</v>
      </c>
      <c r="D14" s="12" t="s">
        <v>42</v>
      </c>
      <c r="E14" s="13">
        <v>150000</v>
      </c>
      <c r="F14" s="14"/>
      <c r="G14" s="15"/>
      <c r="H14" s="15"/>
      <c r="I14" s="14"/>
      <c r="J14" s="15"/>
      <c r="K14" s="15"/>
      <c r="L14" s="15"/>
      <c r="M14" s="15"/>
      <c r="N14" s="15"/>
      <c r="O14" s="15"/>
    </row>
    <row r="15" spans="1:15" s="8" customFormat="1" ht="39.950000000000003" customHeight="1">
      <c r="A15" s="48" t="s">
        <v>43</v>
      </c>
      <c r="B15" s="131" t="s">
        <v>44</v>
      </c>
      <c r="C15" s="12" t="s">
        <v>45</v>
      </c>
      <c r="D15" s="12" t="s">
        <v>46</v>
      </c>
      <c r="E15" s="13">
        <v>125736</v>
      </c>
      <c r="F15" s="14"/>
      <c r="G15" s="15"/>
      <c r="H15" s="15"/>
      <c r="I15" s="14"/>
      <c r="J15" s="15"/>
      <c r="K15" s="15"/>
      <c r="L15" s="15"/>
      <c r="M15" s="15"/>
      <c r="N15" s="15"/>
      <c r="O15" s="15"/>
    </row>
    <row r="16" spans="1:15" s="8" customFormat="1" ht="39.950000000000003" customHeight="1">
      <c r="A16" s="48" t="s">
        <v>47</v>
      </c>
      <c r="B16" s="131" t="s">
        <v>48</v>
      </c>
      <c r="C16" s="12" t="s">
        <v>45</v>
      </c>
      <c r="D16" s="12" t="s">
        <v>49</v>
      </c>
      <c r="E16" s="13">
        <v>120000</v>
      </c>
      <c r="F16" s="14"/>
      <c r="G16" s="15"/>
      <c r="H16" s="15"/>
      <c r="I16" s="14"/>
      <c r="J16" s="15"/>
      <c r="K16" s="15"/>
      <c r="L16" s="15"/>
      <c r="M16" s="15"/>
      <c r="N16" s="15"/>
      <c r="O16" s="15"/>
    </row>
    <row r="17" spans="1:15" s="8" customFormat="1" ht="39.950000000000003" customHeight="1">
      <c r="A17" s="48" t="s">
        <v>50</v>
      </c>
      <c r="B17" s="131" t="s">
        <v>51</v>
      </c>
      <c r="C17" s="12" t="s">
        <v>27</v>
      </c>
      <c r="D17" s="12" t="s">
        <v>52</v>
      </c>
      <c r="E17" s="13">
        <v>116251</v>
      </c>
      <c r="F17" s="14"/>
      <c r="G17" s="15"/>
      <c r="H17" s="15"/>
      <c r="I17" s="14"/>
      <c r="J17" s="15"/>
      <c r="K17" s="15"/>
      <c r="L17" s="15"/>
      <c r="M17" s="15"/>
      <c r="N17" s="15"/>
      <c r="O17" s="15"/>
    </row>
    <row r="18" spans="1:15" s="8" customFormat="1" ht="39.950000000000003" customHeight="1">
      <c r="A18" s="48" t="s">
        <v>36</v>
      </c>
      <c r="B18" s="131" t="s">
        <v>53</v>
      </c>
      <c r="C18" s="12" t="s">
        <v>36</v>
      </c>
      <c r="D18" s="12" t="s">
        <v>29</v>
      </c>
      <c r="E18" s="13">
        <v>100000</v>
      </c>
      <c r="F18" s="14"/>
      <c r="G18" s="15"/>
      <c r="H18" s="15"/>
      <c r="I18" s="14"/>
      <c r="J18" s="15"/>
      <c r="K18" s="15"/>
      <c r="L18" s="15"/>
      <c r="M18" s="15"/>
      <c r="N18" s="15"/>
      <c r="O18" s="15"/>
    </row>
    <row r="19" spans="1:15" s="8" customFormat="1" ht="39.950000000000003" customHeight="1">
      <c r="A19" s="48" t="s">
        <v>54</v>
      </c>
      <c r="B19" s="131" t="s">
        <v>55</v>
      </c>
      <c r="C19" s="12" t="s">
        <v>56</v>
      </c>
      <c r="D19" s="12" t="s">
        <v>29</v>
      </c>
      <c r="E19" s="13">
        <v>100000</v>
      </c>
      <c r="F19" s="14"/>
      <c r="G19" s="15"/>
      <c r="H19" s="15"/>
      <c r="I19" s="14"/>
      <c r="J19" s="15"/>
      <c r="K19" s="15"/>
      <c r="L19" s="15"/>
      <c r="M19" s="15"/>
      <c r="N19" s="15"/>
      <c r="O19" s="15"/>
    </row>
    <row r="20" spans="1:15" s="8" customFormat="1" ht="39.950000000000003" customHeight="1">
      <c r="A20" s="48" t="s">
        <v>57</v>
      </c>
      <c r="B20" s="131" t="s">
        <v>58</v>
      </c>
      <c r="C20" s="12" t="s">
        <v>18</v>
      </c>
      <c r="D20" s="12" t="s">
        <v>29</v>
      </c>
      <c r="E20" s="13">
        <v>98334</v>
      </c>
      <c r="F20" s="14"/>
      <c r="G20" s="15"/>
      <c r="H20" s="15"/>
      <c r="I20" s="14"/>
      <c r="J20" s="15"/>
      <c r="K20" s="15"/>
      <c r="L20" s="15"/>
      <c r="M20" s="15"/>
      <c r="N20" s="15"/>
      <c r="O20" s="15"/>
    </row>
    <row r="21" spans="1:15" s="8" customFormat="1" ht="39.950000000000003" customHeight="1">
      <c r="A21" s="48" t="s">
        <v>59</v>
      </c>
      <c r="B21" s="131" t="s">
        <v>60</v>
      </c>
      <c r="C21" s="12" t="s">
        <v>61</v>
      </c>
      <c r="D21" s="12" t="s">
        <v>62</v>
      </c>
      <c r="E21" s="13">
        <v>97420</v>
      </c>
      <c r="F21" s="14"/>
      <c r="G21" s="15"/>
      <c r="H21" s="15"/>
      <c r="I21" s="14"/>
      <c r="J21" s="15"/>
      <c r="K21" s="15"/>
      <c r="L21" s="15"/>
      <c r="M21" s="15"/>
      <c r="N21" s="15"/>
      <c r="O21" s="15"/>
    </row>
    <row r="22" spans="1:15" s="8" customFormat="1" ht="39.950000000000003" customHeight="1">
      <c r="A22" s="48" t="s">
        <v>63</v>
      </c>
      <c r="B22" s="131" t="s">
        <v>64</v>
      </c>
      <c r="C22" s="12" t="s">
        <v>18</v>
      </c>
      <c r="D22" s="12" t="s">
        <v>23</v>
      </c>
      <c r="E22" s="13">
        <v>89702</v>
      </c>
      <c r="F22" s="14"/>
      <c r="G22" s="15"/>
      <c r="H22" s="15"/>
      <c r="I22" s="14"/>
      <c r="J22" s="15"/>
      <c r="K22" s="15"/>
      <c r="L22" s="15"/>
      <c r="M22" s="15"/>
      <c r="N22" s="15"/>
      <c r="O22" s="15"/>
    </row>
    <row r="23" spans="1:15" s="8" customFormat="1" ht="39.950000000000003" customHeight="1">
      <c r="A23" s="48" t="s">
        <v>65</v>
      </c>
      <c r="B23" s="131" t="s">
        <v>66</v>
      </c>
      <c r="C23" s="12" t="s">
        <v>67</v>
      </c>
      <c r="D23" s="12" t="s">
        <v>68</v>
      </c>
      <c r="E23" s="13">
        <v>80000</v>
      </c>
      <c r="F23" s="14"/>
      <c r="G23" s="15"/>
      <c r="H23" s="15"/>
      <c r="I23" s="14"/>
      <c r="J23" s="15"/>
      <c r="K23" s="15"/>
      <c r="L23" s="15"/>
      <c r="M23" s="15"/>
      <c r="N23" s="15"/>
      <c r="O23" s="15"/>
    </row>
    <row r="24" spans="1:15" s="8" customFormat="1" ht="39.950000000000003" customHeight="1">
      <c r="A24" s="48" t="s">
        <v>45</v>
      </c>
      <c r="B24" s="131" t="s">
        <v>69</v>
      </c>
      <c r="C24" s="12" t="s">
        <v>45</v>
      </c>
      <c r="D24" s="12" t="s">
        <v>29</v>
      </c>
      <c r="E24" s="13">
        <v>75147</v>
      </c>
      <c r="F24" s="14"/>
      <c r="G24" s="15"/>
      <c r="H24" s="15"/>
      <c r="I24" s="14"/>
      <c r="J24" s="15"/>
      <c r="K24" s="15"/>
      <c r="L24" s="15"/>
      <c r="M24" s="15"/>
      <c r="N24" s="15"/>
      <c r="O24" s="15"/>
    </row>
    <row r="25" spans="1:15" s="8" customFormat="1" ht="39.950000000000003" customHeight="1">
      <c r="A25" s="48" t="s">
        <v>70</v>
      </c>
      <c r="B25" s="131" t="s">
        <v>71</v>
      </c>
      <c r="C25" s="12" t="s">
        <v>72</v>
      </c>
      <c r="D25" s="12" t="s">
        <v>73</v>
      </c>
      <c r="E25" s="13">
        <v>75000</v>
      </c>
      <c r="F25" s="14"/>
      <c r="G25" s="15"/>
      <c r="H25" s="15"/>
      <c r="I25" s="14"/>
      <c r="J25" s="15"/>
      <c r="K25" s="15"/>
      <c r="L25" s="15"/>
      <c r="M25" s="15"/>
      <c r="N25" s="15"/>
      <c r="O25" s="15"/>
    </row>
    <row r="26" spans="1:15" s="8" customFormat="1" ht="39.950000000000003" customHeight="1">
      <c r="A26" s="48" t="s">
        <v>74</v>
      </c>
      <c r="B26" s="131" t="s">
        <v>75</v>
      </c>
      <c r="C26" s="12" t="s">
        <v>76</v>
      </c>
      <c r="D26" s="12" t="s">
        <v>77</v>
      </c>
      <c r="E26" s="13">
        <v>72500</v>
      </c>
      <c r="F26" s="14"/>
      <c r="G26" s="15"/>
      <c r="H26" s="15"/>
      <c r="I26" s="14"/>
      <c r="J26" s="15"/>
      <c r="K26" s="15"/>
      <c r="L26" s="15"/>
      <c r="M26" s="15"/>
      <c r="N26" s="15"/>
      <c r="O26" s="15"/>
    </row>
    <row r="27" spans="1:15" s="8" customFormat="1" ht="39.950000000000003" customHeight="1">
      <c r="A27" s="48" t="s">
        <v>78</v>
      </c>
      <c r="B27" s="131" t="s">
        <v>79</v>
      </c>
      <c r="C27" s="12" t="s">
        <v>80</v>
      </c>
      <c r="D27" s="12" t="s">
        <v>81</v>
      </c>
      <c r="E27" s="13">
        <v>67105</v>
      </c>
      <c r="F27" s="14"/>
      <c r="G27" s="15"/>
      <c r="H27" s="15"/>
      <c r="I27" s="14"/>
      <c r="J27" s="15"/>
      <c r="K27" s="15"/>
      <c r="L27" s="15"/>
      <c r="M27" s="15"/>
      <c r="N27" s="15"/>
      <c r="O27" s="15"/>
    </row>
    <row r="28" spans="1:15" s="8" customFormat="1" ht="39.950000000000003" customHeight="1">
      <c r="A28" s="48" t="s">
        <v>82</v>
      </c>
      <c r="B28" s="131" t="s">
        <v>83</v>
      </c>
      <c r="C28" s="12" t="s">
        <v>84</v>
      </c>
      <c r="D28" s="12" t="s">
        <v>68</v>
      </c>
      <c r="E28" s="13">
        <v>63000</v>
      </c>
      <c r="F28" s="14"/>
      <c r="G28" s="15"/>
      <c r="H28" s="15"/>
      <c r="I28" s="14"/>
      <c r="J28" s="15"/>
      <c r="K28" s="15"/>
      <c r="L28" s="15"/>
      <c r="M28" s="15"/>
      <c r="N28" s="15"/>
      <c r="O28" s="15"/>
    </row>
    <row r="29" spans="1:15" s="8" customFormat="1" ht="39.950000000000003" customHeight="1">
      <c r="A29" s="48" t="s">
        <v>85</v>
      </c>
      <c r="B29" s="131" t="s">
        <v>86</v>
      </c>
      <c r="C29" s="12" t="s">
        <v>87</v>
      </c>
      <c r="D29" s="12" t="s">
        <v>29</v>
      </c>
      <c r="E29" s="13">
        <v>61847</v>
      </c>
      <c r="F29" s="14"/>
      <c r="G29" s="15"/>
      <c r="H29" s="15"/>
      <c r="I29" s="14"/>
      <c r="J29" s="15"/>
      <c r="K29" s="15"/>
      <c r="L29" s="15"/>
      <c r="M29" s="15"/>
      <c r="N29" s="15"/>
      <c r="O29" s="15"/>
    </row>
    <row r="30" spans="1:15" s="8" customFormat="1" ht="39.950000000000003" customHeight="1">
      <c r="A30" s="48" t="s">
        <v>88</v>
      </c>
      <c r="B30" s="131" t="s">
        <v>89</v>
      </c>
      <c r="C30" s="12" t="s">
        <v>61</v>
      </c>
      <c r="D30" s="12" t="s">
        <v>29</v>
      </c>
      <c r="E30" s="13">
        <v>60441</v>
      </c>
      <c r="F30" s="14"/>
      <c r="G30" s="15"/>
      <c r="H30" s="15"/>
      <c r="I30" s="14"/>
      <c r="J30" s="15"/>
      <c r="K30" s="15"/>
      <c r="L30" s="15"/>
      <c r="M30" s="15"/>
      <c r="N30" s="15"/>
      <c r="O30" s="15"/>
    </row>
    <row r="31" spans="1:15" s="8" customFormat="1" ht="39.950000000000003" customHeight="1">
      <c r="A31" s="48" t="s">
        <v>90</v>
      </c>
      <c r="B31" s="131" t="s">
        <v>91</v>
      </c>
      <c r="C31" s="12" t="s">
        <v>45</v>
      </c>
      <c r="D31" s="12" t="s">
        <v>73</v>
      </c>
      <c r="E31" s="13">
        <v>60000</v>
      </c>
      <c r="F31" s="14"/>
      <c r="G31" s="15"/>
      <c r="H31" s="15"/>
      <c r="I31" s="14"/>
      <c r="J31" s="15"/>
      <c r="K31" s="15"/>
      <c r="L31" s="15"/>
      <c r="M31" s="15"/>
      <c r="N31" s="15"/>
      <c r="O31" s="15"/>
    </row>
    <row r="32" spans="1:15" s="8" customFormat="1" ht="39.950000000000003" customHeight="1">
      <c r="A32" s="48" t="s">
        <v>92</v>
      </c>
      <c r="B32" s="131" t="s">
        <v>93</v>
      </c>
      <c r="C32" s="12" t="s">
        <v>27</v>
      </c>
      <c r="D32" s="12" t="s">
        <v>29</v>
      </c>
      <c r="E32" s="13">
        <v>50000</v>
      </c>
      <c r="F32" s="14"/>
      <c r="G32" s="15"/>
      <c r="H32" s="15"/>
      <c r="I32" s="14"/>
      <c r="J32" s="15"/>
      <c r="K32" s="15"/>
      <c r="L32" s="15"/>
      <c r="M32" s="15"/>
      <c r="N32" s="15"/>
      <c r="O32" s="15"/>
    </row>
    <row r="33" spans="1:15" s="8" customFormat="1" ht="39.950000000000003" customHeight="1">
      <c r="A33" s="48" t="s">
        <v>61</v>
      </c>
      <c r="B33" s="131" t="s">
        <v>94</v>
      </c>
      <c r="C33" s="12" t="s">
        <v>61</v>
      </c>
      <c r="D33" s="12" t="s">
        <v>95</v>
      </c>
      <c r="E33" s="13">
        <v>50000</v>
      </c>
      <c r="F33" s="14"/>
      <c r="G33" s="15"/>
      <c r="H33" s="15"/>
      <c r="I33" s="14"/>
      <c r="J33" s="15"/>
      <c r="K33" s="15"/>
      <c r="L33" s="15"/>
      <c r="M33" s="15"/>
      <c r="N33" s="15"/>
      <c r="O33" s="15"/>
    </row>
    <row r="34" spans="1:15" s="8" customFormat="1" ht="39.950000000000003" customHeight="1">
      <c r="A34" s="48" t="s">
        <v>96</v>
      </c>
      <c r="B34" s="131" t="s">
        <v>97</v>
      </c>
      <c r="C34" s="12" t="s">
        <v>21</v>
      </c>
      <c r="D34" s="12" t="s">
        <v>98</v>
      </c>
      <c r="E34" s="13">
        <v>48750</v>
      </c>
      <c r="F34" s="14"/>
      <c r="G34" s="15"/>
      <c r="H34" s="15"/>
      <c r="I34" s="14"/>
      <c r="J34" s="15"/>
      <c r="K34" s="15"/>
      <c r="L34" s="15"/>
      <c r="M34" s="15"/>
      <c r="N34" s="15"/>
      <c r="O34" s="15"/>
    </row>
    <row r="35" spans="1:15" s="8" customFormat="1" ht="39.950000000000003" customHeight="1">
      <c r="A35" s="48" t="s">
        <v>99</v>
      </c>
      <c r="B35" s="131" t="s">
        <v>100</v>
      </c>
      <c r="C35" s="12" t="s">
        <v>76</v>
      </c>
      <c r="D35" s="12" t="s">
        <v>52</v>
      </c>
      <c r="E35" s="13">
        <v>47542</v>
      </c>
      <c r="F35" s="14"/>
      <c r="G35" s="15"/>
      <c r="H35" s="15"/>
      <c r="I35" s="14"/>
      <c r="J35" s="15"/>
      <c r="K35" s="15"/>
      <c r="L35" s="15"/>
      <c r="M35" s="15"/>
      <c r="N35" s="15"/>
      <c r="O35" s="15"/>
    </row>
    <row r="36" spans="1:15" s="8" customFormat="1" ht="39.950000000000003" customHeight="1">
      <c r="A36" s="48" t="s">
        <v>101</v>
      </c>
      <c r="B36" s="131" t="s">
        <v>102</v>
      </c>
      <c r="C36" s="12" t="s">
        <v>21</v>
      </c>
      <c r="D36" s="12" t="s">
        <v>52</v>
      </c>
      <c r="E36" s="13">
        <v>40450</v>
      </c>
      <c r="F36" s="14"/>
      <c r="G36" s="15"/>
      <c r="H36" s="15"/>
      <c r="I36" s="14"/>
      <c r="J36" s="15"/>
      <c r="K36" s="15"/>
      <c r="L36" s="15"/>
      <c r="M36" s="15"/>
      <c r="N36" s="15"/>
      <c r="O36" s="15"/>
    </row>
    <row r="37" spans="1:15" s="8" customFormat="1" ht="39.950000000000003" customHeight="1">
      <c r="A37" s="48" t="s">
        <v>103</v>
      </c>
      <c r="B37" s="131" t="s">
        <v>104</v>
      </c>
      <c r="C37" s="12" t="s">
        <v>27</v>
      </c>
      <c r="D37" s="12" t="s">
        <v>105</v>
      </c>
      <c r="E37" s="13">
        <v>40000</v>
      </c>
      <c r="F37" s="14"/>
      <c r="G37" s="15"/>
      <c r="H37" s="15"/>
      <c r="I37" s="14"/>
      <c r="J37" s="15"/>
      <c r="K37" s="15"/>
      <c r="L37" s="15"/>
      <c r="M37" s="15"/>
      <c r="N37" s="15"/>
      <c r="O37" s="15"/>
    </row>
    <row r="38" spans="1:15" s="8" customFormat="1" ht="39.950000000000003" customHeight="1">
      <c r="A38" s="48" t="s">
        <v>106</v>
      </c>
      <c r="B38" s="131" t="s">
        <v>107</v>
      </c>
      <c r="C38" s="12" t="s">
        <v>45</v>
      </c>
      <c r="D38" s="12" t="s">
        <v>105</v>
      </c>
      <c r="E38" s="13">
        <v>33000</v>
      </c>
      <c r="F38" s="14"/>
      <c r="G38" s="15"/>
      <c r="H38" s="15"/>
      <c r="I38" s="14"/>
      <c r="J38" s="15"/>
      <c r="K38" s="15"/>
      <c r="L38" s="15"/>
      <c r="M38" s="15"/>
      <c r="N38" s="15"/>
      <c r="O38" s="15"/>
    </row>
    <row r="39" spans="1:15" s="8" customFormat="1" ht="39.950000000000003" customHeight="1">
      <c r="A39" s="48" t="s">
        <v>108</v>
      </c>
      <c r="B39" s="131" t="s">
        <v>109</v>
      </c>
      <c r="C39" s="12" t="s">
        <v>110</v>
      </c>
      <c r="D39" s="12" t="s">
        <v>77</v>
      </c>
      <c r="E39" s="13">
        <v>30039</v>
      </c>
      <c r="F39" s="14"/>
      <c r="G39" s="15"/>
      <c r="H39" s="15"/>
      <c r="I39" s="14"/>
      <c r="J39" s="15"/>
      <c r="K39" s="15"/>
      <c r="L39" s="15"/>
      <c r="M39" s="15"/>
      <c r="N39" s="15"/>
      <c r="O39" s="15"/>
    </row>
    <row r="40" spans="1:15" s="8" customFormat="1" ht="39.950000000000003" customHeight="1">
      <c r="A40" s="48" t="s">
        <v>111</v>
      </c>
      <c r="B40" s="131" t="s">
        <v>112</v>
      </c>
      <c r="C40" s="12" t="s">
        <v>27</v>
      </c>
      <c r="D40" s="12" t="s">
        <v>29</v>
      </c>
      <c r="E40" s="13">
        <v>25000</v>
      </c>
      <c r="F40" s="14"/>
      <c r="G40" s="15"/>
      <c r="H40" s="15"/>
      <c r="I40" s="14"/>
      <c r="J40" s="15"/>
      <c r="K40" s="15"/>
      <c r="L40" s="15"/>
      <c r="M40" s="15"/>
      <c r="N40" s="15"/>
      <c r="O40" s="15"/>
    </row>
    <row r="41" spans="1:15" s="8" customFormat="1" ht="39.950000000000003" customHeight="1">
      <c r="A41" s="48" t="s">
        <v>43</v>
      </c>
      <c r="B41" s="131" t="s">
        <v>113</v>
      </c>
      <c r="C41" s="12" t="s">
        <v>45</v>
      </c>
      <c r="D41" s="12" t="s">
        <v>52</v>
      </c>
      <c r="E41" s="13">
        <v>22760</v>
      </c>
      <c r="F41" s="14"/>
      <c r="G41" s="15"/>
      <c r="H41" s="15"/>
      <c r="I41" s="14"/>
      <c r="J41" s="15"/>
      <c r="K41" s="15"/>
      <c r="L41" s="15"/>
      <c r="M41" s="15"/>
      <c r="N41" s="15"/>
      <c r="O41" s="15"/>
    </row>
    <row r="42" spans="1:15" s="8" customFormat="1" ht="39.950000000000003" customHeight="1">
      <c r="A42" s="132" t="s">
        <v>114</v>
      </c>
      <c r="B42" s="133" t="s">
        <v>115</v>
      </c>
      <c r="C42" s="16" t="s">
        <v>116</v>
      </c>
      <c r="D42" s="16" t="s">
        <v>117</v>
      </c>
      <c r="E42" s="17">
        <v>20000</v>
      </c>
      <c r="F42" s="14"/>
      <c r="G42" s="15"/>
      <c r="H42" s="15"/>
      <c r="I42" s="14"/>
      <c r="J42" s="15"/>
      <c r="K42" s="15"/>
      <c r="L42" s="15"/>
      <c r="M42" s="15"/>
      <c r="N42" s="15"/>
      <c r="O42" s="15"/>
    </row>
    <row r="43" spans="1:15" s="8" customFormat="1" ht="39.950000000000003" customHeight="1">
      <c r="A43" s="48" t="s">
        <v>118</v>
      </c>
      <c r="B43" s="131" t="s">
        <v>119</v>
      </c>
      <c r="C43" s="12" t="s">
        <v>41</v>
      </c>
      <c r="D43" s="12" t="s">
        <v>120</v>
      </c>
      <c r="E43" s="13">
        <v>19488</v>
      </c>
      <c r="F43" s="14"/>
      <c r="G43" s="15"/>
      <c r="H43" s="15"/>
      <c r="I43" s="14"/>
      <c r="J43" s="15"/>
      <c r="K43" s="15"/>
      <c r="L43" s="15"/>
      <c r="M43" s="15"/>
      <c r="N43" s="15"/>
      <c r="O43" s="15"/>
    </row>
    <row r="44" spans="1:15" s="8" customFormat="1" ht="39.950000000000003" customHeight="1">
      <c r="A44" s="48" t="s">
        <v>121</v>
      </c>
      <c r="B44" s="131" t="s">
        <v>122</v>
      </c>
      <c r="C44" s="12" t="s">
        <v>18</v>
      </c>
      <c r="D44" s="12" t="s">
        <v>29</v>
      </c>
      <c r="E44" s="13">
        <v>17500</v>
      </c>
      <c r="F44" s="14"/>
      <c r="G44" s="15"/>
      <c r="H44" s="15"/>
      <c r="I44" s="14"/>
      <c r="J44" s="15"/>
      <c r="K44" s="15"/>
      <c r="L44" s="15"/>
      <c r="M44" s="15"/>
      <c r="N44" s="15"/>
      <c r="O44" s="15"/>
    </row>
    <row r="45" spans="1:15" s="8" customFormat="1" ht="39.950000000000003" customHeight="1">
      <c r="A45" s="48" t="s">
        <v>123</v>
      </c>
      <c r="B45" s="131" t="s">
        <v>124</v>
      </c>
      <c r="C45" s="12" t="s">
        <v>18</v>
      </c>
      <c r="D45" s="12" t="s">
        <v>52</v>
      </c>
      <c r="E45" s="13">
        <v>15972</v>
      </c>
      <c r="F45" s="14"/>
      <c r="G45" s="15"/>
      <c r="H45" s="15"/>
      <c r="I45" s="14"/>
      <c r="J45" s="15"/>
      <c r="K45" s="15"/>
      <c r="L45" s="15"/>
      <c r="M45" s="15"/>
      <c r="N45" s="15"/>
      <c r="O45" s="15"/>
    </row>
    <row r="46" spans="1:15" s="8" customFormat="1" ht="39.950000000000003" customHeight="1">
      <c r="A46" s="48" t="s">
        <v>125</v>
      </c>
      <c r="B46" s="131" t="s">
        <v>126</v>
      </c>
      <c r="C46" s="12" t="s">
        <v>45</v>
      </c>
      <c r="D46" s="12" t="s">
        <v>23</v>
      </c>
      <c r="E46" s="13">
        <v>15465</v>
      </c>
      <c r="F46" s="14"/>
      <c r="G46" s="15"/>
      <c r="H46" s="15"/>
      <c r="I46" s="14"/>
      <c r="J46" s="15"/>
      <c r="K46" s="15"/>
      <c r="L46" s="15"/>
      <c r="M46" s="15"/>
      <c r="N46" s="15"/>
      <c r="O46" s="15"/>
    </row>
    <row r="47" spans="1:15" s="8" customFormat="1" ht="39.950000000000003" customHeight="1">
      <c r="A47" s="48" t="s">
        <v>127</v>
      </c>
      <c r="B47" s="131" t="s">
        <v>128</v>
      </c>
      <c r="C47" s="12" t="s">
        <v>36</v>
      </c>
      <c r="D47" s="12" t="s">
        <v>62</v>
      </c>
      <c r="E47" s="13">
        <v>13245</v>
      </c>
      <c r="F47" s="14"/>
      <c r="G47" s="15"/>
      <c r="H47" s="15"/>
      <c r="I47" s="14"/>
      <c r="J47" s="15"/>
      <c r="K47" s="15"/>
      <c r="L47" s="15"/>
      <c r="M47" s="15"/>
      <c r="N47" s="15"/>
      <c r="O47" s="15"/>
    </row>
    <row r="48" spans="1:15" s="8" customFormat="1" ht="39.950000000000003" customHeight="1">
      <c r="A48" s="48" t="s">
        <v>129</v>
      </c>
      <c r="B48" s="131" t="s">
        <v>130</v>
      </c>
      <c r="C48" s="12" t="s">
        <v>116</v>
      </c>
      <c r="D48" s="12" t="s">
        <v>131</v>
      </c>
      <c r="E48" s="13">
        <v>13200</v>
      </c>
      <c r="F48" s="14"/>
      <c r="G48" s="15"/>
      <c r="H48" s="15"/>
      <c r="I48" s="14"/>
      <c r="J48" s="15"/>
      <c r="K48" s="15"/>
      <c r="L48" s="15"/>
      <c r="M48" s="15"/>
      <c r="N48" s="15"/>
      <c r="O48" s="15"/>
    </row>
    <row r="49" spans="1:15" s="8" customFormat="1" ht="39.950000000000003" customHeight="1">
      <c r="A49" s="48" t="s">
        <v>132</v>
      </c>
      <c r="B49" s="131" t="s">
        <v>133</v>
      </c>
      <c r="C49" s="12" t="s">
        <v>41</v>
      </c>
      <c r="D49" s="12" t="s">
        <v>105</v>
      </c>
      <c r="E49" s="13">
        <v>10775</v>
      </c>
      <c r="F49" s="14"/>
      <c r="G49" s="15"/>
      <c r="H49" s="15"/>
      <c r="I49" s="14"/>
      <c r="J49" s="15"/>
      <c r="K49" s="15"/>
      <c r="L49" s="15"/>
      <c r="M49" s="15"/>
      <c r="N49" s="15"/>
      <c r="O49" s="15"/>
    </row>
    <row r="50" spans="1:15" s="8" customFormat="1" ht="39.950000000000003" customHeight="1">
      <c r="A50" s="48" t="s">
        <v>134</v>
      </c>
      <c r="B50" s="131" t="s">
        <v>135</v>
      </c>
      <c r="C50" s="12" t="s">
        <v>45</v>
      </c>
      <c r="D50" s="12" t="s">
        <v>136</v>
      </c>
      <c r="E50" s="13">
        <v>10562</v>
      </c>
      <c r="F50" s="14"/>
      <c r="G50" s="15"/>
      <c r="H50" s="15"/>
      <c r="I50" s="14"/>
      <c r="J50" s="15"/>
      <c r="K50" s="15"/>
      <c r="L50" s="15"/>
      <c r="M50" s="15"/>
      <c r="N50" s="15"/>
      <c r="O50" s="15"/>
    </row>
    <row r="51" spans="1:15" s="8" customFormat="1" ht="39.950000000000003" customHeight="1" thickBot="1">
      <c r="A51" s="50" t="s">
        <v>137</v>
      </c>
      <c r="B51" s="134" t="s">
        <v>138</v>
      </c>
      <c r="C51" s="19" t="s">
        <v>139</v>
      </c>
      <c r="D51" s="20" t="s">
        <v>73</v>
      </c>
      <c r="E51" s="21">
        <v>10000</v>
      </c>
      <c r="F51" s="22"/>
      <c r="G51" s="23"/>
      <c r="H51" s="23"/>
      <c r="I51" s="22"/>
      <c r="J51" s="23"/>
      <c r="K51" s="23"/>
      <c r="L51" s="23"/>
      <c r="M51" s="23"/>
      <c r="N51" s="23"/>
      <c r="O51" s="23"/>
    </row>
    <row r="52" spans="1:15" s="8" customFormat="1" ht="39.950000000000003" customHeight="1">
      <c r="A52" s="135" t="s">
        <v>140</v>
      </c>
      <c r="B52" s="97" t="s">
        <v>141</v>
      </c>
      <c r="C52" s="25" t="s">
        <v>140</v>
      </c>
      <c r="D52" s="25" t="s">
        <v>20</v>
      </c>
      <c r="E52" s="26"/>
      <c r="F52" s="27">
        <v>500000</v>
      </c>
      <c r="G52" s="26"/>
      <c r="H52" s="26"/>
      <c r="I52" s="26"/>
      <c r="J52" s="26"/>
      <c r="K52" s="26"/>
      <c r="L52" s="26"/>
      <c r="M52" s="26"/>
      <c r="N52" s="26"/>
      <c r="O52" s="26"/>
    </row>
    <row r="53" spans="1:15" s="8" customFormat="1" ht="39.950000000000003" customHeight="1">
      <c r="A53" s="132" t="s">
        <v>142</v>
      </c>
      <c r="B53" s="133" t="s">
        <v>143</v>
      </c>
      <c r="C53" s="12" t="s">
        <v>41</v>
      </c>
      <c r="D53" s="28" t="s">
        <v>77</v>
      </c>
      <c r="E53" s="29"/>
      <c r="F53" s="30">
        <v>350000</v>
      </c>
      <c r="G53" s="29"/>
      <c r="H53" s="29"/>
      <c r="I53" s="29"/>
      <c r="J53" s="29"/>
      <c r="K53" s="29"/>
      <c r="L53" s="29"/>
      <c r="M53" s="29"/>
      <c r="N53" s="29"/>
      <c r="O53" s="29"/>
    </row>
    <row r="54" spans="1:15" s="8" customFormat="1" ht="39.950000000000003" customHeight="1">
      <c r="A54" s="132" t="s">
        <v>144</v>
      </c>
      <c r="B54" s="131" t="s">
        <v>145</v>
      </c>
      <c r="C54" s="12" t="s">
        <v>146</v>
      </c>
      <c r="D54" s="12" t="s">
        <v>26</v>
      </c>
      <c r="E54" s="29"/>
      <c r="F54" s="30">
        <v>345125</v>
      </c>
      <c r="G54" s="29"/>
      <c r="H54" s="29"/>
      <c r="I54" s="29"/>
      <c r="J54" s="29"/>
      <c r="K54" s="29"/>
      <c r="L54" s="29"/>
      <c r="M54" s="29"/>
      <c r="N54" s="29"/>
      <c r="O54" s="29"/>
    </row>
    <row r="55" spans="1:15" s="8" customFormat="1" ht="39.950000000000003" customHeight="1">
      <c r="A55" s="132" t="s">
        <v>147</v>
      </c>
      <c r="B55" s="131" t="s">
        <v>148</v>
      </c>
      <c r="C55" s="12" t="s">
        <v>116</v>
      </c>
      <c r="D55" s="12" t="s">
        <v>131</v>
      </c>
      <c r="E55" s="29"/>
      <c r="F55" s="30">
        <v>237500</v>
      </c>
      <c r="G55" s="29"/>
      <c r="H55" s="29"/>
      <c r="I55" s="29"/>
      <c r="J55" s="29"/>
      <c r="K55" s="29"/>
      <c r="L55" s="29"/>
      <c r="M55" s="29"/>
      <c r="N55" s="29"/>
      <c r="O55" s="29"/>
    </row>
    <row r="56" spans="1:15" s="8" customFormat="1" ht="39.950000000000003" customHeight="1">
      <c r="A56" s="132" t="s">
        <v>149</v>
      </c>
      <c r="B56" s="133" t="s">
        <v>150</v>
      </c>
      <c r="C56" s="12" t="s">
        <v>116</v>
      </c>
      <c r="D56" s="12" t="s">
        <v>52</v>
      </c>
      <c r="E56" s="29"/>
      <c r="F56" s="30">
        <v>161462</v>
      </c>
      <c r="G56" s="29"/>
      <c r="H56" s="29"/>
      <c r="I56" s="29"/>
      <c r="J56" s="29"/>
      <c r="K56" s="29"/>
      <c r="L56" s="29"/>
      <c r="M56" s="29"/>
      <c r="N56" s="29"/>
      <c r="O56" s="29"/>
    </row>
    <row r="57" spans="1:15" s="8" customFormat="1" ht="39.950000000000003" customHeight="1">
      <c r="A57" s="132" t="s">
        <v>151</v>
      </c>
      <c r="B57" s="133" t="s">
        <v>152</v>
      </c>
      <c r="C57" s="12" t="s">
        <v>56</v>
      </c>
      <c r="D57" s="12" t="s">
        <v>153</v>
      </c>
      <c r="E57" s="29"/>
      <c r="F57" s="30">
        <v>150000</v>
      </c>
      <c r="G57" s="29"/>
      <c r="H57" s="29"/>
      <c r="I57" s="29"/>
      <c r="J57" s="29"/>
      <c r="K57" s="29"/>
      <c r="L57" s="29"/>
      <c r="M57" s="29"/>
      <c r="N57" s="29"/>
      <c r="O57" s="29"/>
    </row>
    <row r="58" spans="1:15" s="8" customFormat="1" ht="39.950000000000003" customHeight="1">
      <c r="A58" s="132" t="s">
        <v>154</v>
      </c>
      <c r="B58" s="133" t="s">
        <v>155</v>
      </c>
      <c r="C58" s="12" t="s">
        <v>116</v>
      </c>
      <c r="D58" s="12" t="s">
        <v>156</v>
      </c>
      <c r="E58" s="29"/>
      <c r="F58" s="30">
        <v>150000</v>
      </c>
      <c r="G58" s="29"/>
      <c r="H58" s="29"/>
      <c r="I58" s="29"/>
      <c r="J58" s="29"/>
      <c r="K58" s="29"/>
      <c r="L58" s="29"/>
      <c r="M58" s="29"/>
      <c r="N58" s="29"/>
      <c r="O58" s="29"/>
    </row>
    <row r="59" spans="1:15" s="8" customFormat="1" ht="39.950000000000003" customHeight="1">
      <c r="A59" s="132" t="s">
        <v>157</v>
      </c>
      <c r="B59" s="133" t="s">
        <v>158</v>
      </c>
      <c r="C59" s="12" t="s">
        <v>146</v>
      </c>
      <c r="D59" s="12" t="s">
        <v>159</v>
      </c>
      <c r="E59" s="29"/>
      <c r="F59" s="30">
        <v>150000</v>
      </c>
      <c r="G59" s="29"/>
      <c r="H59" s="29"/>
      <c r="I59" s="29"/>
      <c r="J59" s="29"/>
      <c r="K59" s="29"/>
      <c r="L59" s="29"/>
      <c r="M59" s="29"/>
      <c r="N59" s="29"/>
      <c r="O59" s="29"/>
    </row>
    <row r="60" spans="1:15" s="8" customFormat="1" ht="39.950000000000003" customHeight="1">
      <c r="A60" s="132" t="s">
        <v>160</v>
      </c>
      <c r="B60" s="133" t="s">
        <v>161</v>
      </c>
      <c r="C60" s="12" t="s">
        <v>21</v>
      </c>
      <c r="D60" s="12" t="s">
        <v>52</v>
      </c>
      <c r="E60" s="29"/>
      <c r="F60" s="30">
        <v>100000</v>
      </c>
      <c r="G60" s="29"/>
      <c r="H60" s="29"/>
      <c r="I60" s="29"/>
      <c r="J60" s="29"/>
      <c r="K60" s="29"/>
      <c r="L60" s="29"/>
      <c r="M60" s="29"/>
      <c r="N60" s="29"/>
      <c r="O60" s="29"/>
    </row>
    <row r="61" spans="1:15" s="8" customFormat="1" ht="39.950000000000003" customHeight="1">
      <c r="A61" s="132" t="s">
        <v>162</v>
      </c>
      <c r="B61" s="133" t="s">
        <v>163</v>
      </c>
      <c r="C61" s="12" t="s">
        <v>72</v>
      </c>
      <c r="D61" s="12" t="s">
        <v>29</v>
      </c>
      <c r="E61" s="29"/>
      <c r="F61" s="30">
        <v>100000</v>
      </c>
      <c r="G61" s="29"/>
      <c r="H61" s="29"/>
      <c r="I61" s="29"/>
      <c r="J61" s="29"/>
      <c r="K61" s="29"/>
      <c r="L61" s="29"/>
      <c r="M61" s="29"/>
      <c r="N61" s="29"/>
      <c r="O61" s="29"/>
    </row>
    <row r="62" spans="1:15" s="8" customFormat="1" ht="39.950000000000003" customHeight="1">
      <c r="A62" s="132" t="s">
        <v>164</v>
      </c>
      <c r="B62" s="133" t="s">
        <v>165</v>
      </c>
      <c r="C62" s="12" t="s">
        <v>166</v>
      </c>
      <c r="D62" s="12" t="s">
        <v>52</v>
      </c>
      <c r="E62" s="29"/>
      <c r="F62" s="30">
        <v>100000</v>
      </c>
      <c r="G62" s="29"/>
      <c r="H62" s="29"/>
      <c r="I62" s="29"/>
      <c r="J62" s="29"/>
      <c r="K62" s="29"/>
      <c r="L62" s="29"/>
      <c r="M62" s="29"/>
      <c r="N62" s="29"/>
      <c r="O62" s="29"/>
    </row>
    <row r="63" spans="1:15" s="8" customFormat="1" ht="39.950000000000003" customHeight="1">
      <c r="A63" s="132" t="s">
        <v>80</v>
      </c>
      <c r="B63" s="131" t="s">
        <v>167</v>
      </c>
      <c r="C63" s="12" t="s">
        <v>80</v>
      </c>
      <c r="D63" s="12" t="s">
        <v>29</v>
      </c>
      <c r="E63" s="29"/>
      <c r="F63" s="30">
        <v>100000</v>
      </c>
      <c r="G63" s="31"/>
      <c r="H63" s="31"/>
      <c r="I63" s="31"/>
      <c r="J63" s="31"/>
      <c r="K63" s="31"/>
      <c r="L63" s="31"/>
      <c r="M63" s="31"/>
      <c r="N63" s="31"/>
      <c r="O63" s="31"/>
    </row>
    <row r="64" spans="1:15" s="8" customFormat="1" ht="39.950000000000003" customHeight="1">
      <c r="A64" s="132" t="s">
        <v>168</v>
      </c>
      <c r="B64" s="133" t="s">
        <v>169</v>
      </c>
      <c r="C64" s="12" t="s">
        <v>168</v>
      </c>
      <c r="D64" s="12" t="s">
        <v>29</v>
      </c>
      <c r="E64" s="29"/>
      <c r="F64" s="30">
        <v>100000</v>
      </c>
      <c r="G64" s="29"/>
      <c r="H64" s="29"/>
      <c r="I64" s="29"/>
      <c r="J64" s="29"/>
      <c r="K64" s="29"/>
      <c r="L64" s="29"/>
      <c r="M64" s="29"/>
      <c r="N64" s="29"/>
      <c r="O64" s="29"/>
    </row>
    <row r="65" spans="1:16" s="8" customFormat="1" ht="39.950000000000003" customHeight="1">
      <c r="A65" s="132" t="s">
        <v>170</v>
      </c>
      <c r="B65" s="131" t="s">
        <v>171</v>
      </c>
      <c r="C65" s="12" t="s">
        <v>172</v>
      </c>
      <c r="D65" s="12" t="s">
        <v>29</v>
      </c>
      <c r="E65" s="31"/>
      <c r="F65" s="32">
        <v>99600</v>
      </c>
      <c r="G65" s="29"/>
      <c r="H65" s="29"/>
      <c r="I65" s="29"/>
      <c r="J65" s="29"/>
      <c r="K65" s="29"/>
      <c r="L65" s="29"/>
      <c r="M65" s="29"/>
      <c r="N65" s="29"/>
      <c r="O65" s="29"/>
    </row>
    <row r="66" spans="1:16" s="8" customFormat="1" ht="39.950000000000003" customHeight="1">
      <c r="A66" s="132" t="s">
        <v>173</v>
      </c>
      <c r="B66" s="131" t="s">
        <v>174</v>
      </c>
      <c r="C66" s="12" t="s">
        <v>18</v>
      </c>
      <c r="D66" s="12" t="s">
        <v>29</v>
      </c>
      <c r="E66" s="29"/>
      <c r="F66" s="30">
        <v>85000</v>
      </c>
      <c r="G66" s="29"/>
      <c r="H66" s="29"/>
      <c r="I66" s="29"/>
      <c r="J66" s="29"/>
      <c r="K66" s="29"/>
      <c r="L66" s="29"/>
      <c r="M66" s="29"/>
      <c r="N66" s="29"/>
      <c r="O66" s="29"/>
    </row>
    <row r="67" spans="1:16" s="8" customFormat="1" ht="39.950000000000003" customHeight="1">
      <c r="A67" s="132" t="s">
        <v>175</v>
      </c>
      <c r="B67" s="131" t="s">
        <v>176</v>
      </c>
      <c r="C67" s="12" t="s">
        <v>36</v>
      </c>
      <c r="D67" s="12" t="s">
        <v>29</v>
      </c>
      <c r="E67" s="29"/>
      <c r="F67" s="30">
        <v>83334</v>
      </c>
      <c r="G67" s="29"/>
      <c r="H67" s="29"/>
      <c r="I67" s="29"/>
      <c r="J67" s="29"/>
      <c r="K67" s="29"/>
      <c r="L67" s="29"/>
      <c r="M67" s="29"/>
      <c r="N67" s="29"/>
      <c r="O67" s="29"/>
    </row>
    <row r="68" spans="1:16" s="8" customFormat="1" ht="39.950000000000003" customHeight="1">
      <c r="A68" s="132" t="s">
        <v>177</v>
      </c>
      <c r="B68" s="131" t="s">
        <v>178</v>
      </c>
      <c r="C68" s="12" t="s">
        <v>18</v>
      </c>
      <c r="D68" s="12" t="s">
        <v>179</v>
      </c>
      <c r="E68" s="29"/>
      <c r="F68" s="30">
        <v>80000</v>
      </c>
      <c r="G68" s="29"/>
      <c r="H68" s="29"/>
      <c r="I68" s="29"/>
      <c r="J68" s="29"/>
      <c r="K68" s="29"/>
      <c r="L68" s="29"/>
      <c r="M68" s="29"/>
      <c r="N68" s="29"/>
      <c r="O68" s="29"/>
    </row>
    <row r="69" spans="1:16" s="8" customFormat="1" ht="39.950000000000003" customHeight="1">
      <c r="A69" s="132" t="s">
        <v>180</v>
      </c>
      <c r="B69" s="133" t="s">
        <v>181</v>
      </c>
      <c r="C69" s="12" t="s">
        <v>180</v>
      </c>
      <c r="D69" s="12" t="s">
        <v>29</v>
      </c>
      <c r="E69" s="29"/>
      <c r="F69" s="30">
        <v>75147</v>
      </c>
      <c r="G69" s="29"/>
      <c r="H69" s="29"/>
      <c r="I69" s="29"/>
      <c r="J69" s="29"/>
      <c r="K69" s="29"/>
      <c r="L69" s="29"/>
      <c r="M69" s="29"/>
      <c r="N69" s="29"/>
      <c r="O69" s="29"/>
    </row>
    <row r="70" spans="1:16" s="8" customFormat="1" ht="39.950000000000003" customHeight="1">
      <c r="A70" s="132" t="s">
        <v>67</v>
      </c>
      <c r="B70" s="133" t="s">
        <v>182</v>
      </c>
      <c r="C70" s="12" t="s">
        <v>67</v>
      </c>
      <c r="D70" s="12" t="s">
        <v>29</v>
      </c>
      <c r="E70" s="29"/>
      <c r="F70" s="30">
        <v>66250</v>
      </c>
      <c r="G70" s="29"/>
      <c r="H70" s="29"/>
      <c r="I70" s="29"/>
      <c r="J70" s="29"/>
      <c r="K70" s="29"/>
      <c r="L70" s="29"/>
      <c r="M70" s="29"/>
      <c r="N70" s="29"/>
      <c r="O70" s="29"/>
    </row>
    <row r="71" spans="1:16" s="8" customFormat="1" ht="39.950000000000003" customHeight="1">
      <c r="A71" s="132" t="s">
        <v>183</v>
      </c>
      <c r="B71" s="133" t="s">
        <v>184</v>
      </c>
      <c r="C71" s="12" t="s">
        <v>110</v>
      </c>
      <c r="D71" s="12" t="s">
        <v>105</v>
      </c>
      <c r="E71" s="29"/>
      <c r="F71" s="30">
        <v>61124</v>
      </c>
      <c r="G71" s="29"/>
      <c r="H71" s="29"/>
      <c r="I71" s="29"/>
      <c r="J71" s="29"/>
      <c r="K71" s="29"/>
      <c r="L71" s="29"/>
      <c r="M71" s="29"/>
      <c r="N71" s="29"/>
      <c r="O71" s="29"/>
    </row>
    <row r="72" spans="1:16" s="8" customFormat="1" ht="39.950000000000003" customHeight="1">
      <c r="A72" s="132" t="s">
        <v>185</v>
      </c>
      <c r="B72" s="133" t="s">
        <v>186</v>
      </c>
      <c r="C72" s="12" t="s">
        <v>116</v>
      </c>
      <c r="D72" s="12" t="s">
        <v>52</v>
      </c>
      <c r="E72" s="29"/>
      <c r="F72" s="30">
        <v>45000</v>
      </c>
      <c r="G72" s="29"/>
      <c r="H72" s="29"/>
      <c r="I72" s="29"/>
      <c r="J72" s="29"/>
      <c r="K72" s="29"/>
      <c r="L72" s="29"/>
      <c r="M72" s="29"/>
      <c r="N72" s="29"/>
      <c r="O72" s="29"/>
    </row>
    <row r="73" spans="1:16" s="33" customFormat="1" ht="39.950000000000003" customHeight="1">
      <c r="A73" s="132" t="s">
        <v>187</v>
      </c>
      <c r="B73" s="131" t="s">
        <v>107</v>
      </c>
      <c r="C73" s="12" t="s">
        <v>188</v>
      </c>
      <c r="D73" s="12" t="s">
        <v>77</v>
      </c>
      <c r="E73" s="29"/>
      <c r="F73" s="30">
        <v>40000</v>
      </c>
      <c r="G73" s="29"/>
      <c r="H73" s="29"/>
      <c r="I73" s="29"/>
      <c r="J73" s="29"/>
      <c r="K73" s="29"/>
      <c r="L73" s="29"/>
      <c r="M73" s="29"/>
      <c r="N73" s="29"/>
      <c r="O73" s="29"/>
      <c r="P73" s="8"/>
    </row>
    <row r="74" spans="1:16" s="8" customFormat="1" ht="39.950000000000003" customHeight="1">
      <c r="A74" s="136" t="s">
        <v>189</v>
      </c>
      <c r="B74" s="131" t="s">
        <v>190</v>
      </c>
      <c r="C74" s="12" t="s">
        <v>191</v>
      </c>
      <c r="D74" s="12" t="s">
        <v>29</v>
      </c>
      <c r="E74" s="29"/>
      <c r="F74" s="34">
        <v>39829</v>
      </c>
      <c r="G74" s="29"/>
      <c r="H74" s="29"/>
      <c r="I74" s="29"/>
      <c r="J74" s="29"/>
      <c r="K74" s="29"/>
      <c r="L74" s="29"/>
      <c r="M74" s="29"/>
      <c r="N74" s="29"/>
      <c r="O74" s="29"/>
    </row>
    <row r="75" spans="1:16" s="8" customFormat="1" ht="39.950000000000003" customHeight="1">
      <c r="A75" s="132" t="s">
        <v>192</v>
      </c>
      <c r="B75" s="131" t="s">
        <v>193</v>
      </c>
      <c r="C75" s="12" t="s">
        <v>116</v>
      </c>
      <c r="D75" s="12" t="s">
        <v>194</v>
      </c>
      <c r="E75" s="29"/>
      <c r="F75" s="30">
        <v>36624</v>
      </c>
      <c r="G75" s="29"/>
      <c r="H75" s="29"/>
      <c r="I75" s="29"/>
      <c r="J75" s="29"/>
      <c r="K75" s="29"/>
      <c r="L75" s="29"/>
      <c r="M75" s="29"/>
      <c r="N75" s="29"/>
      <c r="O75" s="29"/>
    </row>
    <row r="76" spans="1:16" s="8" customFormat="1" ht="39.950000000000003" customHeight="1">
      <c r="A76" s="132" t="s">
        <v>195</v>
      </c>
      <c r="B76" s="133" t="s">
        <v>196</v>
      </c>
      <c r="C76" s="12" t="s">
        <v>197</v>
      </c>
      <c r="D76" s="12" t="s">
        <v>156</v>
      </c>
      <c r="E76" s="29"/>
      <c r="F76" s="30">
        <v>35893</v>
      </c>
      <c r="G76" s="29"/>
      <c r="H76" s="29"/>
      <c r="I76" s="29"/>
      <c r="J76" s="29"/>
      <c r="K76" s="29"/>
      <c r="L76" s="29"/>
      <c r="M76" s="29"/>
      <c r="N76" s="29"/>
      <c r="O76" s="29"/>
    </row>
    <row r="77" spans="1:16" s="8" customFormat="1" ht="39.950000000000003" customHeight="1">
      <c r="A77" s="132" t="s">
        <v>198</v>
      </c>
      <c r="B77" s="133" t="s">
        <v>199</v>
      </c>
      <c r="C77" s="16" t="s">
        <v>139</v>
      </c>
      <c r="D77" s="16" t="s">
        <v>200</v>
      </c>
      <c r="E77" s="29"/>
      <c r="F77" s="30">
        <v>34192</v>
      </c>
      <c r="G77" s="29"/>
      <c r="H77" s="29"/>
      <c r="I77" s="29"/>
      <c r="J77" s="29"/>
      <c r="K77" s="29"/>
      <c r="L77" s="29"/>
      <c r="M77" s="29"/>
      <c r="N77" s="29"/>
      <c r="O77" s="29"/>
    </row>
    <row r="78" spans="1:16" s="8" customFormat="1" ht="39.950000000000003" customHeight="1">
      <c r="A78" s="132" t="s">
        <v>201</v>
      </c>
      <c r="B78" s="131" t="s">
        <v>202</v>
      </c>
      <c r="C78" s="12" t="s">
        <v>188</v>
      </c>
      <c r="D78" s="12" t="s">
        <v>52</v>
      </c>
      <c r="E78" s="29"/>
      <c r="F78" s="30">
        <v>23400</v>
      </c>
      <c r="G78" s="29"/>
      <c r="H78" s="29"/>
      <c r="I78" s="29"/>
      <c r="J78" s="29"/>
      <c r="K78" s="29"/>
      <c r="L78" s="29"/>
      <c r="M78" s="29"/>
      <c r="N78" s="29"/>
      <c r="O78" s="29"/>
    </row>
    <row r="79" spans="1:16" s="8" customFormat="1" ht="39.950000000000003" customHeight="1">
      <c r="A79" s="132" t="s">
        <v>203</v>
      </c>
      <c r="B79" s="133" t="s">
        <v>204</v>
      </c>
      <c r="C79" s="12" t="s">
        <v>56</v>
      </c>
      <c r="D79" s="12" t="s">
        <v>156</v>
      </c>
      <c r="E79" s="29"/>
      <c r="F79" s="30">
        <v>20000</v>
      </c>
      <c r="G79" s="29"/>
      <c r="H79" s="29"/>
      <c r="I79" s="29"/>
      <c r="J79" s="29"/>
      <c r="K79" s="29"/>
      <c r="L79" s="29"/>
      <c r="M79" s="29"/>
      <c r="N79" s="29"/>
      <c r="O79" s="29"/>
    </row>
    <row r="80" spans="1:16" s="8" customFormat="1" ht="39.950000000000003" customHeight="1">
      <c r="A80" s="132" t="s">
        <v>205</v>
      </c>
      <c r="B80" s="131" t="s">
        <v>206</v>
      </c>
      <c r="C80" s="12" t="s">
        <v>18</v>
      </c>
      <c r="D80" s="12" t="s">
        <v>207</v>
      </c>
      <c r="E80" s="29"/>
      <c r="F80" s="30">
        <v>18108</v>
      </c>
      <c r="G80" s="29"/>
      <c r="H80" s="29"/>
      <c r="I80" s="29"/>
      <c r="J80" s="29"/>
      <c r="K80" s="29"/>
      <c r="L80" s="29"/>
      <c r="M80" s="29"/>
      <c r="N80" s="29"/>
      <c r="O80" s="29"/>
    </row>
    <row r="81" spans="1:15" s="8" customFormat="1" ht="39.950000000000003" customHeight="1">
      <c r="A81" s="132" t="s">
        <v>208</v>
      </c>
      <c r="B81" s="133" t="s">
        <v>107</v>
      </c>
      <c r="C81" s="12" t="s">
        <v>166</v>
      </c>
      <c r="D81" s="12" t="s">
        <v>105</v>
      </c>
      <c r="E81" s="29"/>
      <c r="F81" s="30">
        <v>16700</v>
      </c>
      <c r="G81" s="29"/>
      <c r="H81" s="29"/>
      <c r="I81" s="29"/>
      <c r="J81" s="29"/>
      <c r="K81" s="29"/>
      <c r="L81" s="29"/>
      <c r="M81" s="29"/>
      <c r="N81" s="29"/>
      <c r="O81" s="29"/>
    </row>
    <row r="82" spans="1:15" s="8" customFormat="1" ht="39.950000000000003" customHeight="1">
      <c r="A82" s="132" t="s">
        <v>209</v>
      </c>
      <c r="B82" s="131" t="s">
        <v>210</v>
      </c>
      <c r="C82" s="12" t="s">
        <v>45</v>
      </c>
      <c r="D82" s="35" t="s">
        <v>194</v>
      </c>
      <c r="E82" s="29"/>
      <c r="F82" s="30">
        <v>12816</v>
      </c>
      <c r="G82" s="29"/>
      <c r="H82" s="29"/>
      <c r="I82" s="29"/>
      <c r="J82" s="29"/>
      <c r="K82" s="29"/>
      <c r="L82" s="29"/>
      <c r="M82" s="29"/>
      <c r="N82" s="29"/>
      <c r="O82" s="29"/>
    </row>
    <row r="83" spans="1:15" s="8" customFormat="1" ht="39.950000000000003" customHeight="1" thickBot="1">
      <c r="A83" s="137" t="s">
        <v>211</v>
      </c>
      <c r="B83" s="138" t="s">
        <v>212</v>
      </c>
      <c r="C83" s="19" t="s">
        <v>41</v>
      </c>
      <c r="D83" s="19" t="s">
        <v>120</v>
      </c>
      <c r="E83" s="36"/>
      <c r="F83" s="37">
        <v>10428</v>
      </c>
      <c r="G83" s="36"/>
      <c r="H83" s="36"/>
      <c r="I83" s="36"/>
      <c r="J83" s="36"/>
      <c r="K83" s="36"/>
      <c r="L83" s="36"/>
      <c r="M83" s="36"/>
      <c r="N83" s="36"/>
      <c r="O83" s="36"/>
    </row>
    <row r="84" spans="1:15" s="8" customFormat="1" ht="39.950000000000003" customHeight="1">
      <c r="A84" s="135" t="s">
        <v>213</v>
      </c>
      <c r="B84" s="97" t="s">
        <v>214</v>
      </c>
      <c r="C84" s="25" t="s">
        <v>18</v>
      </c>
      <c r="D84" s="25" t="s">
        <v>23</v>
      </c>
      <c r="E84" s="26"/>
      <c r="F84" s="38"/>
      <c r="G84" s="39">
        <v>500000</v>
      </c>
      <c r="H84" s="26"/>
      <c r="I84" s="26"/>
      <c r="J84" s="26"/>
      <c r="K84" s="26"/>
      <c r="L84" s="26"/>
      <c r="M84" s="26"/>
      <c r="N84" s="26"/>
      <c r="O84" s="26"/>
    </row>
    <row r="85" spans="1:15" s="8" customFormat="1" ht="39.950000000000003" customHeight="1">
      <c r="A85" s="132" t="s">
        <v>215</v>
      </c>
      <c r="B85" s="131" t="s">
        <v>216</v>
      </c>
      <c r="C85" s="12" t="s">
        <v>215</v>
      </c>
      <c r="D85" s="12" t="s">
        <v>23</v>
      </c>
      <c r="E85" s="29"/>
      <c r="F85" s="40"/>
      <c r="G85" s="41">
        <v>500000</v>
      </c>
      <c r="H85" s="29"/>
      <c r="I85" s="29"/>
      <c r="J85" s="29"/>
      <c r="K85" s="29"/>
      <c r="L85" s="29"/>
      <c r="M85" s="29"/>
      <c r="N85" s="29"/>
      <c r="O85" s="29"/>
    </row>
    <row r="86" spans="1:15" s="8" customFormat="1" ht="39.950000000000003" customHeight="1">
      <c r="A86" s="132" t="s">
        <v>146</v>
      </c>
      <c r="B86" s="131" t="s">
        <v>217</v>
      </c>
      <c r="C86" s="12" t="s">
        <v>146</v>
      </c>
      <c r="D86" s="28" t="s">
        <v>77</v>
      </c>
      <c r="E86" s="29"/>
      <c r="F86" s="40"/>
      <c r="G86" s="41">
        <v>500000</v>
      </c>
      <c r="H86" s="29"/>
      <c r="I86" s="29"/>
      <c r="J86" s="29"/>
      <c r="K86" s="29"/>
      <c r="L86" s="29"/>
      <c r="M86" s="29"/>
      <c r="N86" s="29"/>
      <c r="O86" s="29"/>
    </row>
    <row r="87" spans="1:15" s="8" customFormat="1" ht="39.950000000000003" customHeight="1">
      <c r="A87" s="132" t="s">
        <v>218</v>
      </c>
      <c r="B87" s="133" t="s">
        <v>219</v>
      </c>
      <c r="C87" s="12" t="s">
        <v>41</v>
      </c>
      <c r="D87" s="28" t="s">
        <v>29</v>
      </c>
      <c r="E87" s="29"/>
      <c r="F87" s="40"/>
      <c r="G87" s="41">
        <v>400000</v>
      </c>
      <c r="H87" s="29"/>
      <c r="I87" s="29"/>
      <c r="J87" s="29"/>
      <c r="K87" s="29"/>
      <c r="L87" s="29"/>
      <c r="M87" s="29"/>
      <c r="N87" s="29"/>
      <c r="O87" s="29"/>
    </row>
    <row r="88" spans="1:15" s="8" customFormat="1" ht="39.950000000000003" customHeight="1">
      <c r="A88" s="132" t="s">
        <v>220</v>
      </c>
      <c r="B88" s="131" t="s">
        <v>221</v>
      </c>
      <c r="C88" s="12" t="s">
        <v>84</v>
      </c>
      <c r="D88" s="28" t="s">
        <v>29</v>
      </c>
      <c r="E88" s="29"/>
      <c r="F88" s="40"/>
      <c r="G88" s="41">
        <v>400000</v>
      </c>
      <c r="H88" s="29"/>
      <c r="I88" s="29"/>
      <c r="J88" s="29"/>
      <c r="K88" s="29"/>
      <c r="L88" s="29"/>
      <c r="M88" s="29"/>
      <c r="N88" s="29"/>
      <c r="O88" s="29"/>
    </row>
    <row r="89" spans="1:15" s="8" customFormat="1" ht="39.950000000000003" customHeight="1">
      <c r="A89" s="132" t="s">
        <v>222</v>
      </c>
      <c r="B89" s="131" t="s">
        <v>223</v>
      </c>
      <c r="C89" s="12" t="s">
        <v>80</v>
      </c>
      <c r="D89" s="28" t="s">
        <v>20</v>
      </c>
      <c r="E89" s="29"/>
      <c r="F89" s="40"/>
      <c r="G89" s="41">
        <v>400000</v>
      </c>
      <c r="H89" s="29"/>
      <c r="I89" s="29"/>
      <c r="J89" s="29"/>
      <c r="K89" s="29"/>
      <c r="L89" s="29"/>
      <c r="M89" s="29"/>
      <c r="N89" s="29"/>
      <c r="O89" s="29"/>
    </row>
    <row r="90" spans="1:15" s="8" customFormat="1" ht="39.950000000000003" customHeight="1">
      <c r="A90" s="132" t="s">
        <v>224</v>
      </c>
      <c r="B90" s="131" t="s">
        <v>225</v>
      </c>
      <c r="C90" s="12" t="s">
        <v>191</v>
      </c>
      <c r="D90" s="28" t="s">
        <v>156</v>
      </c>
      <c r="E90" s="29"/>
      <c r="F90" s="40"/>
      <c r="G90" s="41">
        <v>350000</v>
      </c>
      <c r="H90" s="29"/>
      <c r="I90" s="29"/>
      <c r="J90" s="29"/>
      <c r="K90" s="29"/>
      <c r="L90" s="29"/>
      <c r="M90" s="29"/>
      <c r="N90" s="29"/>
      <c r="O90" s="29"/>
    </row>
    <row r="91" spans="1:15" s="8" customFormat="1" ht="39.950000000000003" customHeight="1">
      <c r="A91" s="132" t="s">
        <v>226</v>
      </c>
      <c r="B91" s="133" t="s">
        <v>227</v>
      </c>
      <c r="C91" s="12" t="s">
        <v>56</v>
      </c>
      <c r="D91" s="28" t="s">
        <v>228</v>
      </c>
      <c r="E91" s="29"/>
      <c r="F91" s="40"/>
      <c r="G91" s="41">
        <v>350000</v>
      </c>
      <c r="H91" s="29"/>
      <c r="I91" s="29"/>
      <c r="J91" s="29"/>
      <c r="K91" s="29"/>
      <c r="L91" s="29"/>
      <c r="M91" s="29"/>
      <c r="N91" s="29"/>
      <c r="O91" s="29"/>
    </row>
    <row r="92" spans="1:15" s="8" customFormat="1" ht="39.950000000000003" customHeight="1">
      <c r="A92" s="132" t="s">
        <v>41</v>
      </c>
      <c r="B92" s="133" t="s">
        <v>229</v>
      </c>
      <c r="C92" s="12" t="s">
        <v>41</v>
      </c>
      <c r="D92" s="28" t="s">
        <v>95</v>
      </c>
      <c r="E92" s="29"/>
      <c r="F92" s="40"/>
      <c r="G92" s="41">
        <v>300000</v>
      </c>
      <c r="H92" s="29"/>
      <c r="I92" s="29"/>
      <c r="J92" s="29"/>
      <c r="K92" s="29"/>
      <c r="L92" s="29"/>
      <c r="M92" s="29"/>
      <c r="N92" s="29"/>
      <c r="O92" s="29"/>
    </row>
    <row r="93" spans="1:15" s="8" customFormat="1" ht="39.950000000000003" customHeight="1">
      <c r="A93" s="132" t="s">
        <v>146</v>
      </c>
      <c r="B93" s="131" t="s">
        <v>230</v>
      </c>
      <c r="C93" s="12" t="s">
        <v>146</v>
      </c>
      <c r="D93" s="12" t="s">
        <v>20</v>
      </c>
      <c r="E93" s="29"/>
      <c r="F93" s="40"/>
      <c r="G93" s="41">
        <v>300000</v>
      </c>
      <c r="H93" s="29"/>
      <c r="I93" s="29"/>
      <c r="J93" s="29"/>
      <c r="K93" s="29"/>
      <c r="L93" s="29"/>
      <c r="M93" s="29"/>
      <c r="N93" s="29"/>
      <c r="O93" s="29"/>
    </row>
    <row r="94" spans="1:15" s="8" customFormat="1" ht="39.950000000000003" customHeight="1">
      <c r="A94" s="132" t="s">
        <v>231</v>
      </c>
      <c r="B94" s="133" t="s">
        <v>232</v>
      </c>
      <c r="C94" s="12" t="s">
        <v>180</v>
      </c>
      <c r="D94" s="28" t="s">
        <v>29</v>
      </c>
      <c r="E94" s="29"/>
      <c r="F94" s="40"/>
      <c r="G94" s="41">
        <v>300000</v>
      </c>
      <c r="H94" s="29"/>
      <c r="I94" s="29"/>
      <c r="J94" s="29"/>
      <c r="K94" s="29"/>
      <c r="L94" s="29"/>
      <c r="M94" s="29"/>
      <c r="N94" s="29"/>
      <c r="O94" s="29"/>
    </row>
    <row r="95" spans="1:15" s="8" customFormat="1" ht="39.950000000000003" customHeight="1">
      <c r="A95" s="132" t="s">
        <v>233</v>
      </c>
      <c r="B95" s="133" t="s">
        <v>234</v>
      </c>
      <c r="C95" s="12" t="s">
        <v>168</v>
      </c>
      <c r="D95" s="12" t="s">
        <v>23</v>
      </c>
      <c r="E95" s="29"/>
      <c r="F95" s="40"/>
      <c r="G95" s="41">
        <v>300000</v>
      </c>
      <c r="H95" s="29"/>
      <c r="I95" s="29"/>
      <c r="J95" s="29"/>
      <c r="K95" s="29"/>
      <c r="L95" s="29"/>
      <c r="M95" s="29"/>
      <c r="N95" s="29"/>
      <c r="O95" s="29"/>
    </row>
    <row r="96" spans="1:15" s="8" customFormat="1" ht="39.950000000000003" customHeight="1">
      <c r="A96" s="132" t="s">
        <v>235</v>
      </c>
      <c r="B96" s="133" t="s">
        <v>236</v>
      </c>
      <c r="C96" s="12" t="s">
        <v>41</v>
      </c>
      <c r="D96" s="28" t="s">
        <v>29</v>
      </c>
      <c r="E96" s="29"/>
      <c r="F96" s="40"/>
      <c r="G96" s="41">
        <v>250000</v>
      </c>
      <c r="H96" s="29"/>
      <c r="I96" s="29"/>
      <c r="J96" s="29"/>
      <c r="K96" s="29"/>
      <c r="L96" s="29"/>
      <c r="M96" s="29"/>
      <c r="N96" s="29"/>
      <c r="O96" s="29"/>
    </row>
    <row r="97" spans="1:15" s="8" customFormat="1" ht="39.950000000000003" customHeight="1">
      <c r="A97" s="132" t="s">
        <v>237</v>
      </c>
      <c r="B97" s="133" t="s">
        <v>238</v>
      </c>
      <c r="C97" s="12" t="s">
        <v>61</v>
      </c>
      <c r="D97" s="28" t="s">
        <v>52</v>
      </c>
      <c r="E97" s="29"/>
      <c r="F97" s="40"/>
      <c r="G97" s="41">
        <v>250000</v>
      </c>
      <c r="H97" s="29"/>
      <c r="I97" s="29"/>
      <c r="J97" s="29"/>
      <c r="K97" s="29"/>
      <c r="L97" s="29"/>
      <c r="M97" s="29"/>
      <c r="N97" s="29"/>
      <c r="O97" s="29"/>
    </row>
    <row r="98" spans="1:15" s="8" customFormat="1" ht="39.950000000000003" customHeight="1">
      <c r="A98" s="132" t="s">
        <v>239</v>
      </c>
      <c r="B98" s="131" t="s">
        <v>240</v>
      </c>
      <c r="C98" s="12" t="s">
        <v>76</v>
      </c>
      <c r="D98" s="12" t="s">
        <v>131</v>
      </c>
      <c r="E98" s="29"/>
      <c r="F98" s="40"/>
      <c r="G98" s="41">
        <v>250000</v>
      </c>
      <c r="H98" s="29"/>
      <c r="I98" s="29"/>
      <c r="J98" s="29"/>
      <c r="K98" s="29"/>
      <c r="L98" s="29"/>
      <c r="M98" s="29"/>
      <c r="N98" s="29"/>
      <c r="O98" s="29"/>
    </row>
    <row r="99" spans="1:15" s="8" customFormat="1" ht="39.950000000000003" customHeight="1">
      <c r="A99" s="132" t="s">
        <v>241</v>
      </c>
      <c r="B99" s="133" t="s">
        <v>242</v>
      </c>
      <c r="C99" s="12" t="s">
        <v>41</v>
      </c>
      <c r="D99" s="28" t="s">
        <v>52</v>
      </c>
      <c r="E99" s="29"/>
      <c r="F99" s="40"/>
      <c r="G99" s="41">
        <v>250000</v>
      </c>
      <c r="H99" s="29"/>
      <c r="I99" s="29"/>
      <c r="J99" s="29"/>
      <c r="K99" s="29"/>
      <c r="L99" s="29"/>
      <c r="M99" s="29"/>
      <c r="N99" s="29"/>
      <c r="O99" s="29"/>
    </row>
    <row r="100" spans="1:15" s="8" customFormat="1" ht="39.950000000000003" customHeight="1">
      <c r="A100" s="132" t="s">
        <v>243</v>
      </c>
      <c r="B100" s="133" t="s">
        <v>244</v>
      </c>
      <c r="C100" s="12" t="s">
        <v>245</v>
      </c>
      <c r="D100" s="28" t="s">
        <v>246</v>
      </c>
      <c r="E100" s="29"/>
      <c r="F100" s="40"/>
      <c r="G100" s="41">
        <v>250000</v>
      </c>
      <c r="H100" s="29"/>
      <c r="I100" s="29"/>
      <c r="J100" s="29"/>
      <c r="K100" s="29"/>
      <c r="L100" s="29"/>
      <c r="M100" s="29"/>
      <c r="N100" s="29"/>
      <c r="O100" s="29"/>
    </row>
    <row r="101" spans="1:15" s="8" customFormat="1" ht="39.950000000000003" customHeight="1">
      <c r="A101" s="132" t="s">
        <v>247</v>
      </c>
      <c r="B101" s="133" t="s">
        <v>248</v>
      </c>
      <c r="C101" s="12" t="s">
        <v>247</v>
      </c>
      <c r="D101" s="12" t="s">
        <v>249</v>
      </c>
      <c r="E101" s="29"/>
      <c r="F101" s="40"/>
      <c r="G101" s="41">
        <v>215872</v>
      </c>
      <c r="H101" s="29"/>
      <c r="I101" s="29"/>
      <c r="J101" s="29"/>
      <c r="K101" s="29"/>
      <c r="L101" s="29"/>
      <c r="M101" s="29"/>
      <c r="N101" s="29"/>
      <c r="O101" s="29"/>
    </row>
    <row r="102" spans="1:15" s="8" customFormat="1" ht="39.950000000000003" customHeight="1">
      <c r="A102" s="132" t="s">
        <v>250</v>
      </c>
      <c r="B102" s="133" t="s">
        <v>251</v>
      </c>
      <c r="C102" s="12" t="s">
        <v>21</v>
      </c>
      <c r="D102" s="28" t="s">
        <v>153</v>
      </c>
      <c r="E102" s="29"/>
      <c r="F102" s="40"/>
      <c r="G102" s="41">
        <v>200000</v>
      </c>
      <c r="H102" s="29"/>
      <c r="I102" s="29"/>
      <c r="J102" s="29"/>
      <c r="K102" s="29"/>
      <c r="L102" s="29"/>
      <c r="M102" s="29"/>
      <c r="N102" s="29"/>
      <c r="O102" s="29"/>
    </row>
    <row r="103" spans="1:15" s="8" customFormat="1" ht="39.950000000000003" customHeight="1">
      <c r="A103" s="132" t="s">
        <v>56</v>
      </c>
      <c r="B103" s="133" t="s">
        <v>252</v>
      </c>
      <c r="C103" s="12" t="s">
        <v>56</v>
      </c>
      <c r="D103" s="28" t="s">
        <v>29</v>
      </c>
      <c r="E103" s="29"/>
      <c r="F103" s="40"/>
      <c r="G103" s="41">
        <v>200000</v>
      </c>
      <c r="H103" s="29"/>
      <c r="I103" s="29"/>
      <c r="J103" s="29"/>
      <c r="K103" s="29"/>
      <c r="L103" s="29"/>
      <c r="M103" s="29"/>
      <c r="N103" s="29"/>
      <c r="O103" s="29"/>
    </row>
    <row r="104" spans="1:15" s="8" customFormat="1" ht="39.950000000000003" customHeight="1">
      <c r="A104" s="132" t="s">
        <v>188</v>
      </c>
      <c r="B104" s="131" t="s">
        <v>253</v>
      </c>
      <c r="C104" s="12" t="s">
        <v>188</v>
      </c>
      <c r="D104" s="28" t="s">
        <v>29</v>
      </c>
      <c r="E104" s="29"/>
      <c r="F104" s="40"/>
      <c r="G104" s="41">
        <v>177500</v>
      </c>
      <c r="H104" s="29"/>
      <c r="I104" s="29"/>
      <c r="J104" s="29"/>
      <c r="K104" s="29"/>
      <c r="L104" s="29"/>
      <c r="M104" s="29"/>
      <c r="N104" s="29"/>
      <c r="O104" s="29"/>
    </row>
    <row r="105" spans="1:15" s="8" customFormat="1" ht="39.950000000000003" customHeight="1">
      <c r="A105" s="132" t="s">
        <v>254</v>
      </c>
      <c r="B105" s="131" t="s">
        <v>255</v>
      </c>
      <c r="C105" s="12" t="s">
        <v>76</v>
      </c>
      <c r="D105" s="28" t="s">
        <v>20</v>
      </c>
      <c r="E105" s="29"/>
      <c r="F105" s="40"/>
      <c r="G105" s="41">
        <v>172575</v>
      </c>
      <c r="H105" s="29"/>
      <c r="I105" s="29"/>
      <c r="J105" s="29"/>
      <c r="K105" s="29"/>
      <c r="L105" s="29"/>
      <c r="M105" s="29"/>
      <c r="N105" s="29"/>
      <c r="O105" s="29"/>
    </row>
    <row r="106" spans="1:15" s="8" customFormat="1" ht="39.950000000000003" customHeight="1">
      <c r="A106" s="132" t="s">
        <v>45</v>
      </c>
      <c r="B106" s="133" t="s">
        <v>256</v>
      </c>
      <c r="C106" s="12" t="s">
        <v>45</v>
      </c>
      <c r="D106" s="28" t="s">
        <v>131</v>
      </c>
      <c r="E106" s="29"/>
      <c r="F106" s="40"/>
      <c r="G106" s="41">
        <v>110131</v>
      </c>
      <c r="H106" s="29"/>
      <c r="I106" s="29"/>
      <c r="J106" s="29"/>
      <c r="K106" s="29"/>
      <c r="L106" s="29"/>
      <c r="M106" s="29"/>
      <c r="N106" s="29"/>
      <c r="O106" s="29"/>
    </row>
    <row r="107" spans="1:15" s="8" customFormat="1" ht="39.950000000000003" customHeight="1">
      <c r="A107" s="132" t="s">
        <v>257</v>
      </c>
      <c r="B107" s="133" t="s">
        <v>258</v>
      </c>
      <c r="C107" s="12" t="s">
        <v>56</v>
      </c>
      <c r="D107" s="12" t="s">
        <v>77</v>
      </c>
      <c r="E107" s="29"/>
      <c r="F107" s="40"/>
      <c r="G107" s="41">
        <v>110000</v>
      </c>
      <c r="H107" s="29"/>
      <c r="I107" s="29"/>
      <c r="J107" s="29"/>
      <c r="K107" s="29"/>
      <c r="L107" s="29"/>
      <c r="M107" s="29"/>
      <c r="N107" s="29"/>
      <c r="O107" s="29"/>
    </row>
    <row r="108" spans="1:15" s="8" customFormat="1" ht="39.950000000000003" customHeight="1">
      <c r="A108" s="132" t="s">
        <v>259</v>
      </c>
      <c r="B108" s="131" t="s">
        <v>260</v>
      </c>
      <c r="C108" s="12" t="s">
        <v>166</v>
      </c>
      <c r="D108" s="28" t="s">
        <v>29</v>
      </c>
      <c r="E108" s="29"/>
      <c r="F108" s="40"/>
      <c r="G108" s="41">
        <v>110000</v>
      </c>
      <c r="H108" s="29"/>
      <c r="I108" s="29"/>
      <c r="J108" s="29"/>
      <c r="K108" s="29"/>
      <c r="L108" s="29"/>
      <c r="M108" s="29"/>
      <c r="N108" s="29"/>
      <c r="O108" s="29"/>
    </row>
    <row r="109" spans="1:15" s="8" customFormat="1" ht="39.950000000000003" customHeight="1">
      <c r="A109" s="132" t="s">
        <v>261</v>
      </c>
      <c r="B109" s="133" t="s">
        <v>262</v>
      </c>
      <c r="C109" s="12" t="s">
        <v>146</v>
      </c>
      <c r="D109" s="28" t="s">
        <v>95</v>
      </c>
      <c r="E109" s="29"/>
      <c r="F109" s="40"/>
      <c r="G109" s="41">
        <v>100000</v>
      </c>
      <c r="H109" s="29"/>
      <c r="I109" s="29"/>
      <c r="J109" s="29"/>
      <c r="K109" s="29"/>
      <c r="L109" s="29"/>
      <c r="M109" s="29"/>
      <c r="N109" s="29"/>
      <c r="O109" s="29"/>
    </row>
    <row r="110" spans="1:15" s="8" customFormat="1" ht="39.950000000000003" customHeight="1">
      <c r="A110" s="132" t="s">
        <v>263</v>
      </c>
      <c r="B110" s="133" t="s">
        <v>264</v>
      </c>
      <c r="C110" s="12" t="s">
        <v>76</v>
      </c>
      <c r="D110" s="28" t="s">
        <v>77</v>
      </c>
      <c r="E110" s="29"/>
      <c r="F110" s="40"/>
      <c r="G110" s="41">
        <v>100000</v>
      </c>
      <c r="H110" s="29"/>
      <c r="I110" s="29"/>
      <c r="J110" s="29"/>
      <c r="K110" s="29"/>
      <c r="L110" s="29"/>
      <c r="M110" s="29"/>
      <c r="N110" s="29"/>
      <c r="O110" s="29"/>
    </row>
    <row r="111" spans="1:15" s="8" customFormat="1" ht="39.950000000000003" customHeight="1">
      <c r="A111" s="132" t="s">
        <v>265</v>
      </c>
      <c r="B111" s="131" t="s">
        <v>266</v>
      </c>
      <c r="C111" s="12" t="s">
        <v>146</v>
      </c>
      <c r="D111" s="28" t="s">
        <v>156</v>
      </c>
      <c r="E111" s="29"/>
      <c r="F111" s="40"/>
      <c r="G111" s="41">
        <v>98500</v>
      </c>
      <c r="H111" s="29"/>
      <c r="I111" s="29"/>
      <c r="J111" s="29"/>
      <c r="K111" s="29"/>
      <c r="L111" s="29"/>
      <c r="M111" s="29"/>
      <c r="N111" s="29"/>
      <c r="O111" s="29"/>
    </row>
    <row r="112" spans="1:15" s="8" customFormat="1" ht="39.950000000000003" customHeight="1">
      <c r="A112" s="132" t="s">
        <v>267</v>
      </c>
      <c r="B112" s="131" t="s">
        <v>268</v>
      </c>
      <c r="C112" s="12" t="s">
        <v>188</v>
      </c>
      <c r="D112" s="12" t="s">
        <v>52</v>
      </c>
      <c r="E112" s="29"/>
      <c r="F112" s="40"/>
      <c r="G112" s="41">
        <v>86802</v>
      </c>
      <c r="H112" s="29"/>
      <c r="I112" s="29"/>
      <c r="J112" s="29"/>
      <c r="K112" s="29"/>
      <c r="L112" s="29"/>
      <c r="M112" s="29"/>
      <c r="N112" s="29"/>
      <c r="O112" s="29"/>
    </row>
    <row r="113" spans="1:15" s="8" customFormat="1" ht="39.950000000000003" customHeight="1">
      <c r="A113" s="136" t="s">
        <v>269</v>
      </c>
      <c r="B113" s="131" t="s">
        <v>270</v>
      </c>
      <c r="C113" s="12" t="s">
        <v>80</v>
      </c>
      <c r="D113" s="28" t="s">
        <v>77</v>
      </c>
      <c r="E113" s="29"/>
      <c r="F113" s="40"/>
      <c r="G113" s="42">
        <v>79194</v>
      </c>
      <c r="H113" s="29"/>
      <c r="I113" s="29"/>
      <c r="J113" s="29"/>
      <c r="K113" s="29"/>
      <c r="L113" s="29"/>
      <c r="M113" s="29"/>
      <c r="N113" s="29"/>
      <c r="O113" s="29"/>
    </row>
    <row r="114" spans="1:15" s="8" customFormat="1" ht="39.950000000000003" customHeight="1">
      <c r="A114" s="132" t="s">
        <v>45</v>
      </c>
      <c r="B114" s="133" t="s">
        <v>271</v>
      </c>
      <c r="C114" s="12" t="s">
        <v>45</v>
      </c>
      <c r="D114" s="12" t="s">
        <v>272</v>
      </c>
      <c r="E114" s="29"/>
      <c r="F114" s="40"/>
      <c r="G114" s="41">
        <v>67725</v>
      </c>
      <c r="H114" s="29"/>
      <c r="I114" s="29"/>
      <c r="J114" s="29"/>
      <c r="K114" s="29"/>
      <c r="L114" s="29"/>
      <c r="M114" s="29"/>
      <c r="N114" s="29"/>
      <c r="O114" s="29"/>
    </row>
    <row r="115" spans="1:15" s="8" customFormat="1" ht="39.950000000000003" customHeight="1">
      <c r="A115" s="132" t="s">
        <v>273</v>
      </c>
      <c r="B115" s="133" t="s">
        <v>274</v>
      </c>
      <c r="C115" s="12" t="s">
        <v>76</v>
      </c>
      <c r="D115" s="12" t="s">
        <v>77</v>
      </c>
      <c r="E115" s="29"/>
      <c r="F115" s="40"/>
      <c r="G115" s="41">
        <v>58000</v>
      </c>
      <c r="H115" s="29"/>
      <c r="I115" s="29"/>
      <c r="J115" s="29"/>
      <c r="K115" s="29"/>
      <c r="L115" s="29"/>
      <c r="M115" s="29"/>
      <c r="N115" s="29"/>
      <c r="O115" s="29"/>
    </row>
    <row r="116" spans="1:15" s="8" customFormat="1" ht="39.950000000000003" customHeight="1">
      <c r="A116" s="136" t="s">
        <v>275</v>
      </c>
      <c r="B116" s="139" t="s">
        <v>276</v>
      </c>
      <c r="C116" s="12" t="s">
        <v>146</v>
      </c>
      <c r="D116" s="28" t="s">
        <v>23</v>
      </c>
      <c r="E116" s="29"/>
      <c r="F116" s="40"/>
      <c r="G116" s="42">
        <v>48134</v>
      </c>
      <c r="H116" s="29"/>
      <c r="I116" s="29"/>
      <c r="J116" s="29"/>
      <c r="K116" s="29"/>
      <c r="L116" s="29"/>
      <c r="M116" s="29"/>
      <c r="N116" s="29"/>
      <c r="O116" s="29"/>
    </row>
    <row r="117" spans="1:15" s="8" customFormat="1" ht="39.950000000000003" customHeight="1">
      <c r="A117" s="132" t="s">
        <v>108</v>
      </c>
      <c r="B117" s="133" t="s">
        <v>277</v>
      </c>
      <c r="C117" s="12" t="s">
        <v>110</v>
      </c>
      <c r="D117" s="12" t="s">
        <v>77</v>
      </c>
      <c r="E117" s="29"/>
      <c r="F117" s="40"/>
      <c r="G117" s="41">
        <v>46000</v>
      </c>
      <c r="H117" s="29"/>
      <c r="I117" s="29"/>
      <c r="J117" s="29"/>
      <c r="K117" s="29"/>
      <c r="L117" s="29"/>
      <c r="M117" s="29"/>
      <c r="N117" s="29"/>
      <c r="O117" s="29"/>
    </row>
    <row r="118" spans="1:15" s="8" customFormat="1" ht="39.950000000000003" customHeight="1">
      <c r="A118" s="132" t="s">
        <v>278</v>
      </c>
      <c r="B118" s="133" t="s">
        <v>279</v>
      </c>
      <c r="C118" s="12" t="s">
        <v>27</v>
      </c>
      <c r="D118" s="12" t="s">
        <v>77</v>
      </c>
      <c r="E118" s="29"/>
      <c r="F118" s="40"/>
      <c r="G118" s="41">
        <v>38687</v>
      </c>
      <c r="H118" s="29"/>
      <c r="I118" s="29"/>
      <c r="J118" s="29"/>
      <c r="K118" s="29"/>
      <c r="L118" s="29"/>
      <c r="M118" s="29"/>
      <c r="N118" s="29"/>
      <c r="O118" s="29"/>
    </row>
    <row r="119" spans="1:15" s="8" customFormat="1" ht="39.950000000000003" customHeight="1">
      <c r="A119" s="132" t="s">
        <v>280</v>
      </c>
      <c r="B119" s="131" t="s">
        <v>281</v>
      </c>
      <c r="C119" s="12" t="s">
        <v>76</v>
      </c>
      <c r="D119" s="12" t="s">
        <v>77</v>
      </c>
      <c r="E119" s="29"/>
      <c r="F119" s="40"/>
      <c r="G119" s="41">
        <v>37500</v>
      </c>
      <c r="H119" s="29"/>
      <c r="I119" s="29"/>
      <c r="J119" s="29"/>
      <c r="K119" s="29"/>
      <c r="L119" s="29"/>
      <c r="M119" s="29"/>
      <c r="N119" s="29"/>
      <c r="O119" s="29"/>
    </row>
    <row r="120" spans="1:15" s="8" customFormat="1" ht="39.950000000000003" customHeight="1">
      <c r="A120" s="132" t="s">
        <v>282</v>
      </c>
      <c r="B120" s="131" t="s">
        <v>283</v>
      </c>
      <c r="C120" s="12" t="s">
        <v>116</v>
      </c>
      <c r="D120" s="28" t="s">
        <v>179</v>
      </c>
      <c r="E120" s="29"/>
      <c r="F120" s="40"/>
      <c r="G120" s="41">
        <v>35575</v>
      </c>
      <c r="H120" s="29"/>
      <c r="I120" s="29"/>
      <c r="J120" s="29"/>
      <c r="K120" s="29"/>
      <c r="L120" s="29"/>
      <c r="M120" s="29"/>
      <c r="N120" s="29"/>
      <c r="O120" s="29"/>
    </row>
    <row r="121" spans="1:15" s="8" customFormat="1" ht="39.950000000000003" customHeight="1">
      <c r="A121" s="132" t="s">
        <v>284</v>
      </c>
      <c r="B121" s="131" t="s">
        <v>285</v>
      </c>
      <c r="C121" s="12" t="s">
        <v>45</v>
      </c>
      <c r="D121" s="12" t="s">
        <v>52</v>
      </c>
      <c r="E121" s="29"/>
      <c r="F121" s="40"/>
      <c r="G121" s="41">
        <v>33250</v>
      </c>
      <c r="H121" s="29"/>
      <c r="I121" s="29"/>
      <c r="J121" s="29"/>
      <c r="K121" s="29"/>
      <c r="L121" s="29"/>
      <c r="M121" s="29"/>
      <c r="N121" s="29"/>
      <c r="O121" s="29"/>
    </row>
    <row r="122" spans="1:15" s="8" customFormat="1" ht="39.950000000000003" customHeight="1">
      <c r="A122" s="132" t="s">
        <v>286</v>
      </c>
      <c r="B122" s="133" t="s">
        <v>287</v>
      </c>
      <c r="C122" s="12" t="s">
        <v>21</v>
      </c>
      <c r="D122" s="28" t="s">
        <v>52</v>
      </c>
      <c r="E122" s="29"/>
      <c r="F122" s="40"/>
      <c r="G122" s="41">
        <v>32382</v>
      </c>
      <c r="H122" s="29"/>
      <c r="I122" s="29"/>
      <c r="J122" s="29"/>
      <c r="K122" s="29"/>
      <c r="L122" s="29"/>
      <c r="M122" s="29"/>
      <c r="N122" s="29"/>
      <c r="O122" s="29"/>
    </row>
    <row r="123" spans="1:15" s="8" customFormat="1" ht="39.950000000000003" customHeight="1">
      <c r="A123" s="132" t="s">
        <v>288</v>
      </c>
      <c r="B123" s="133" t="s">
        <v>289</v>
      </c>
      <c r="C123" s="12" t="s">
        <v>18</v>
      </c>
      <c r="D123" s="28" t="s">
        <v>98</v>
      </c>
      <c r="E123" s="29"/>
      <c r="F123" s="40"/>
      <c r="G123" s="41">
        <v>32065</v>
      </c>
      <c r="H123" s="29"/>
      <c r="I123" s="29"/>
      <c r="J123" s="29"/>
      <c r="K123" s="29"/>
      <c r="L123" s="29"/>
      <c r="M123" s="29"/>
      <c r="N123" s="29"/>
      <c r="O123" s="29"/>
    </row>
    <row r="124" spans="1:15" s="8" customFormat="1" ht="39.950000000000003" customHeight="1">
      <c r="A124" s="132" t="s">
        <v>290</v>
      </c>
      <c r="B124" s="133" t="s">
        <v>291</v>
      </c>
      <c r="C124" s="12" t="s">
        <v>76</v>
      </c>
      <c r="D124" s="12" t="s">
        <v>194</v>
      </c>
      <c r="E124" s="29"/>
      <c r="F124" s="40"/>
      <c r="G124" s="41">
        <v>31000</v>
      </c>
      <c r="H124" s="29"/>
      <c r="I124" s="29"/>
      <c r="J124" s="29"/>
      <c r="K124" s="29"/>
      <c r="L124" s="29"/>
      <c r="M124" s="29"/>
      <c r="N124" s="29"/>
      <c r="O124" s="29"/>
    </row>
    <row r="125" spans="1:15" s="8" customFormat="1" ht="39.950000000000003" customHeight="1">
      <c r="A125" s="132" t="s">
        <v>292</v>
      </c>
      <c r="B125" s="131" t="s">
        <v>293</v>
      </c>
      <c r="C125" s="12" t="s">
        <v>197</v>
      </c>
      <c r="D125" s="28" t="s">
        <v>52</v>
      </c>
      <c r="E125" s="29"/>
      <c r="F125" s="40"/>
      <c r="G125" s="41">
        <v>30000</v>
      </c>
      <c r="H125" s="29"/>
      <c r="I125" s="29"/>
      <c r="J125" s="29"/>
      <c r="K125" s="29"/>
      <c r="L125" s="29"/>
      <c r="M125" s="29"/>
      <c r="N125" s="29"/>
      <c r="O125" s="29"/>
    </row>
    <row r="126" spans="1:15" s="8" customFormat="1" ht="39.950000000000003" customHeight="1">
      <c r="A126" s="132" t="s">
        <v>294</v>
      </c>
      <c r="B126" s="131" t="s">
        <v>295</v>
      </c>
      <c r="C126" s="12" t="s">
        <v>87</v>
      </c>
      <c r="D126" s="28" t="s">
        <v>29</v>
      </c>
      <c r="E126" s="29"/>
      <c r="F126" s="40"/>
      <c r="G126" s="41">
        <v>29900</v>
      </c>
      <c r="H126" s="29"/>
      <c r="I126" s="29"/>
      <c r="J126" s="29"/>
      <c r="K126" s="29"/>
      <c r="L126" s="29"/>
      <c r="M126" s="29"/>
      <c r="N126" s="29"/>
      <c r="O126" s="29"/>
    </row>
    <row r="127" spans="1:15" s="8" customFormat="1" ht="39.950000000000003" customHeight="1">
      <c r="A127" s="132" t="s">
        <v>61</v>
      </c>
      <c r="B127" s="133" t="s">
        <v>296</v>
      </c>
      <c r="C127" s="12" t="s">
        <v>61</v>
      </c>
      <c r="D127" s="12" t="s">
        <v>68</v>
      </c>
      <c r="E127" s="29"/>
      <c r="F127" s="40"/>
      <c r="G127" s="41">
        <v>29449</v>
      </c>
      <c r="H127" s="29"/>
      <c r="I127" s="29"/>
      <c r="J127" s="29"/>
      <c r="K127" s="29"/>
      <c r="L127" s="29"/>
      <c r="M127" s="29"/>
      <c r="N127" s="29"/>
      <c r="O127" s="29"/>
    </row>
    <row r="128" spans="1:15" s="8" customFormat="1" ht="39.950000000000003" customHeight="1">
      <c r="A128" s="132" t="s">
        <v>297</v>
      </c>
      <c r="B128" s="131" t="s">
        <v>298</v>
      </c>
      <c r="C128" s="12" t="s">
        <v>146</v>
      </c>
      <c r="D128" s="28" t="s">
        <v>153</v>
      </c>
      <c r="E128" s="29"/>
      <c r="F128" s="40"/>
      <c r="G128" s="41">
        <v>25000</v>
      </c>
      <c r="H128" s="29"/>
      <c r="I128" s="29"/>
      <c r="J128" s="29"/>
      <c r="K128" s="29"/>
      <c r="L128" s="29"/>
      <c r="M128" s="29"/>
      <c r="N128" s="29"/>
      <c r="O128" s="29"/>
    </row>
    <row r="129" spans="1:15" s="8" customFormat="1" ht="39.950000000000003" customHeight="1">
      <c r="A129" s="132" t="s">
        <v>299</v>
      </c>
      <c r="B129" s="131" t="s">
        <v>300</v>
      </c>
      <c r="C129" s="12" t="s">
        <v>166</v>
      </c>
      <c r="D129" s="12" t="s">
        <v>77</v>
      </c>
      <c r="E129" s="29"/>
      <c r="F129" s="40"/>
      <c r="G129" s="41">
        <v>25000</v>
      </c>
      <c r="H129" s="29"/>
      <c r="I129" s="29"/>
      <c r="J129" s="29"/>
      <c r="K129" s="29"/>
      <c r="L129" s="29"/>
      <c r="M129" s="29"/>
      <c r="N129" s="29"/>
      <c r="O129" s="29"/>
    </row>
    <row r="130" spans="1:15" s="8" customFormat="1" ht="39.950000000000003" customHeight="1">
      <c r="A130" s="132" t="s">
        <v>301</v>
      </c>
      <c r="B130" s="131" t="s">
        <v>302</v>
      </c>
      <c r="C130" s="12" t="s">
        <v>21</v>
      </c>
      <c r="D130" s="12" t="s">
        <v>120</v>
      </c>
      <c r="E130" s="29"/>
      <c r="F130" s="40"/>
      <c r="G130" s="41">
        <v>23799</v>
      </c>
      <c r="H130" s="29"/>
      <c r="I130" s="29"/>
      <c r="J130" s="29"/>
      <c r="K130" s="29"/>
      <c r="L130" s="29"/>
      <c r="M130" s="29"/>
      <c r="N130" s="29"/>
      <c r="O130" s="29"/>
    </row>
    <row r="131" spans="1:15" s="8" customFormat="1" ht="39.950000000000003" customHeight="1">
      <c r="A131" s="132" t="s">
        <v>166</v>
      </c>
      <c r="B131" s="131" t="s">
        <v>303</v>
      </c>
      <c r="C131" s="12" t="s">
        <v>166</v>
      </c>
      <c r="D131" s="28" t="s">
        <v>23</v>
      </c>
      <c r="E131" s="29"/>
      <c r="F131" s="40"/>
      <c r="G131" s="41">
        <v>22907</v>
      </c>
      <c r="H131" s="29"/>
      <c r="I131" s="29"/>
      <c r="J131" s="29"/>
      <c r="K131" s="29"/>
      <c r="L131" s="29"/>
      <c r="M131" s="29"/>
      <c r="N131" s="29"/>
      <c r="O131" s="29"/>
    </row>
    <row r="132" spans="1:15" s="8" customFormat="1" ht="39.950000000000003" customHeight="1">
      <c r="A132" s="132" t="s">
        <v>304</v>
      </c>
      <c r="B132" s="131" t="s">
        <v>305</v>
      </c>
      <c r="C132" s="12" t="s">
        <v>45</v>
      </c>
      <c r="D132" s="12" t="s">
        <v>52</v>
      </c>
      <c r="E132" s="29"/>
      <c r="F132" s="40"/>
      <c r="G132" s="41">
        <v>21912</v>
      </c>
      <c r="H132" s="29"/>
      <c r="I132" s="29"/>
      <c r="J132" s="29"/>
      <c r="K132" s="29"/>
      <c r="L132" s="29"/>
      <c r="M132" s="29"/>
      <c r="N132" s="29"/>
      <c r="O132" s="29"/>
    </row>
    <row r="133" spans="1:15" s="8" customFormat="1" ht="39.950000000000003" customHeight="1">
      <c r="A133" s="132" t="s">
        <v>306</v>
      </c>
      <c r="B133" s="133" t="s">
        <v>307</v>
      </c>
      <c r="C133" s="12" t="s">
        <v>72</v>
      </c>
      <c r="D133" s="28" t="s">
        <v>120</v>
      </c>
      <c r="E133" s="29"/>
      <c r="F133" s="40"/>
      <c r="G133" s="41">
        <v>21500</v>
      </c>
      <c r="H133" s="29"/>
      <c r="I133" s="29"/>
      <c r="J133" s="29"/>
      <c r="K133" s="29"/>
      <c r="L133" s="29"/>
      <c r="M133" s="29"/>
      <c r="N133" s="29"/>
      <c r="O133" s="29"/>
    </row>
    <row r="134" spans="1:15" s="8" customFormat="1" ht="39.950000000000003" customHeight="1">
      <c r="A134" s="132" t="s">
        <v>142</v>
      </c>
      <c r="B134" s="133" t="s">
        <v>308</v>
      </c>
      <c r="C134" s="12" t="s">
        <v>41</v>
      </c>
      <c r="D134" s="28" t="s">
        <v>246</v>
      </c>
      <c r="E134" s="29"/>
      <c r="F134" s="40"/>
      <c r="G134" s="41">
        <v>20000</v>
      </c>
      <c r="H134" s="29"/>
      <c r="I134" s="29"/>
      <c r="J134" s="29"/>
      <c r="K134" s="29"/>
      <c r="L134" s="29"/>
      <c r="M134" s="29"/>
      <c r="N134" s="29"/>
      <c r="O134" s="29"/>
    </row>
    <row r="135" spans="1:15" s="8" customFormat="1" ht="39.950000000000003" customHeight="1">
      <c r="A135" s="132" t="s">
        <v>309</v>
      </c>
      <c r="B135" s="133" t="s">
        <v>310</v>
      </c>
      <c r="C135" s="12" t="s">
        <v>180</v>
      </c>
      <c r="D135" s="28" t="s">
        <v>120</v>
      </c>
      <c r="E135" s="29"/>
      <c r="F135" s="40"/>
      <c r="G135" s="41">
        <v>19752</v>
      </c>
      <c r="H135" s="29"/>
      <c r="I135" s="29"/>
      <c r="J135" s="29"/>
      <c r="K135" s="29"/>
      <c r="L135" s="29"/>
      <c r="M135" s="29"/>
      <c r="N135" s="29"/>
      <c r="O135" s="29"/>
    </row>
    <row r="136" spans="1:15" s="8" customFormat="1" ht="39.950000000000003" customHeight="1">
      <c r="A136" s="132" t="s">
        <v>311</v>
      </c>
      <c r="B136" s="133" t="s">
        <v>312</v>
      </c>
      <c r="C136" s="12" t="s">
        <v>76</v>
      </c>
      <c r="D136" s="28" t="s">
        <v>120</v>
      </c>
      <c r="E136" s="29"/>
      <c r="F136" s="40"/>
      <c r="G136" s="41">
        <v>14500</v>
      </c>
      <c r="H136" s="29"/>
      <c r="I136" s="29"/>
      <c r="J136" s="29"/>
      <c r="K136" s="29"/>
      <c r="L136" s="29"/>
      <c r="M136" s="29"/>
      <c r="N136" s="29"/>
      <c r="O136" s="29"/>
    </row>
    <row r="137" spans="1:15" s="8" customFormat="1" ht="39.950000000000003" customHeight="1">
      <c r="A137" s="132" t="s">
        <v>313</v>
      </c>
      <c r="B137" s="131" t="s">
        <v>305</v>
      </c>
      <c r="C137" s="12" t="s">
        <v>87</v>
      </c>
      <c r="D137" s="12" t="s">
        <v>52</v>
      </c>
      <c r="E137" s="29"/>
      <c r="F137" s="40"/>
      <c r="G137" s="41">
        <v>14077</v>
      </c>
      <c r="H137" s="29"/>
      <c r="I137" s="29"/>
      <c r="J137" s="29"/>
      <c r="K137" s="29"/>
      <c r="L137" s="29"/>
      <c r="M137" s="29"/>
      <c r="N137" s="29"/>
      <c r="O137" s="29"/>
    </row>
    <row r="138" spans="1:15" s="8" customFormat="1" ht="39.950000000000003" customHeight="1">
      <c r="A138" s="132" t="s">
        <v>146</v>
      </c>
      <c r="B138" s="131" t="s">
        <v>314</v>
      </c>
      <c r="C138" s="12" t="s">
        <v>146</v>
      </c>
      <c r="D138" s="28" t="s">
        <v>315</v>
      </c>
      <c r="E138" s="29"/>
      <c r="F138" s="40"/>
      <c r="G138" s="41">
        <v>12500</v>
      </c>
      <c r="H138" s="29"/>
      <c r="I138" s="29"/>
      <c r="J138" s="29"/>
      <c r="K138" s="29"/>
      <c r="L138" s="29"/>
      <c r="M138" s="29"/>
      <c r="N138" s="29"/>
      <c r="O138" s="29"/>
    </row>
    <row r="139" spans="1:15" s="8" customFormat="1" ht="39.950000000000003" customHeight="1">
      <c r="A139" s="132" t="s">
        <v>316</v>
      </c>
      <c r="B139" s="133" t="s">
        <v>317</v>
      </c>
      <c r="C139" s="12" t="s">
        <v>110</v>
      </c>
      <c r="D139" s="28" t="s">
        <v>52</v>
      </c>
      <c r="E139" s="29"/>
      <c r="F139" s="40"/>
      <c r="G139" s="41">
        <v>12000</v>
      </c>
      <c r="H139" s="29"/>
      <c r="I139" s="29"/>
      <c r="J139" s="29"/>
      <c r="K139" s="29"/>
      <c r="L139" s="29"/>
      <c r="M139" s="29"/>
      <c r="N139" s="29"/>
      <c r="O139" s="29"/>
    </row>
    <row r="140" spans="1:15" s="8" customFormat="1" ht="39.950000000000003" customHeight="1">
      <c r="A140" s="132" t="s">
        <v>318</v>
      </c>
      <c r="B140" s="131" t="s">
        <v>319</v>
      </c>
      <c r="C140" s="12" t="s">
        <v>76</v>
      </c>
      <c r="D140" s="28" t="s">
        <v>52</v>
      </c>
      <c r="E140" s="29"/>
      <c r="F140" s="40"/>
      <c r="G140" s="41">
        <v>11956</v>
      </c>
      <c r="H140" s="29"/>
      <c r="I140" s="29"/>
      <c r="J140" s="29"/>
      <c r="K140" s="29"/>
      <c r="L140" s="29"/>
      <c r="M140" s="29"/>
      <c r="N140" s="29"/>
      <c r="O140" s="29"/>
    </row>
    <row r="141" spans="1:15" s="8" customFormat="1" ht="39.950000000000003" customHeight="1">
      <c r="A141" s="132" t="s">
        <v>320</v>
      </c>
      <c r="B141" s="131" t="s">
        <v>305</v>
      </c>
      <c r="C141" s="12" t="s">
        <v>247</v>
      </c>
      <c r="D141" s="28" t="s">
        <v>52</v>
      </c>
      <c r="E141" s="29"/>
      <c r="F141" s="40"/>
      <c r="G141" s="41">
        <v>11230</v>
      </c>
      <c r="H141" s="29"/>
      <c r="I141" s="29"/>
      <c r="J141" s="29"/>
      <c r="K141" s="29"/>
      <c r="L141" s="29"/>
      <c r="M141" s="29"/>
      <c r="N141" s="29"/>
      <c r="O141" s="29"/>
    </row>
    <row r="142" spans="1:15" s="8" customFormat="1" ht="39.950000000000003" customHeight="1">
      <c r="A142" s="132" t="s">
        <v>321</v>
      </c>
      <c r="B142" s="133" t="s">
        <v>322</v>
      </c>
      <c r="C142" s="12" t="s">
        <v>27</v>
      </c>
      <c r="D142" s="28" t="s">
        <v>200</v>
      </c>
      <c r="E142" s="29"/>
      <c r="F142" s="40"/>
      <c r="G142" s="41">
        <v>11230</v>
      </c>
      <c r="H142" s="29"/>
      <c r="I142" s="29"/>
      <c r="J142" s="29"/>
      <c r="K142" s="29"/>
      <c r="L142" s="29"/>
      <c r="M142" s="29"/>
      <c r="N142" s="29"/>
      <c r="O142" s="29"/>
    </row>
    <row r="143" spans="1:15" s="8" customFormat="1" ht="39.950000000000003" customHeight="1" thickBot="1">
      <c r="A143" s="137" t="s">
        <v>323</v>
      </c>
      <c r="B143" s="134" t="s">
        <v>305</v>
      </c>
      <c r="C143" s="19" t="s">
        <v>45</v>
      </c>
      <c r="D143" s="43" t="s">
        <v>52</v>
      </c>
      <c r="E143" s="36"/>
      <c r="F143" s="44"/>
      <c r="G143" s="45">
        <v>8000</v>
      </c>
      <c r="H143" s="36"/>
      <c r="I143" s="36"/>
      <c r="J143" s="36"/>
      <c r="K143" s="36"/>
      <c r="L143" s="36"/>
      <c r="M143" s="36"/>
      <c r="N143" s="36"/>
      <c r="O143" s="36"/>
    </row>
    <row r="144" spans="1:15" s="8" customFormat="1" ht="39.950000000000003" customHeight="1">
      <c r="A144" s="135" t="s">
        <v>188</v>
      </c>
      <c r="B144" s="140" t="s">
        <v>324</v>
      </c>
      <c r="C144" s="25" t="s">
        <v>188</v>
      </c>
      <c r="D144" s="25" t="s">
        <v>325</v>
      </c>
      <c r="E144" s="26"/>
      <c r="F144" s="26"/>
      <c r="G144" s="26"/>
      <c r="H144" s="39">
        <v>1000000</v>
      </c>
      <c r="I144" s="26"/>
      <c r="J144" s="26"/>
      <c r="K144" s="26"/>
      <c r="L144" s="26"/>
      <c r="M144" s="26"/>
      <c r="N144" s="26"/>
      <c r="O144" s="26"/>
    </row>
    <row r="145" spans="1:15" s="8" customFormat="1" ht="39.950000000000003" customHeight="1">
      <c r="A145" s="132" t="s">
        <v>245</v>
      </c>
      <c r="B145" s="133" t="s">
        <v>326</v>
      </c>
      <c r="C145" s="12" t="s">
        <v>245</v>
      </c>
      <c r="D145" s="28" t="s">
        <v>23</v>
      </c>
      <c r="E145" s="29"/>
      <c r="F145" s="29"/>
      <c r="G145" s="29"/>
      <c r="H145" s="41">
        <v>500000</v>
      </c>
      <c r="I145" s="29"/>
      <c r="J145" s="29"/>
      <c r="K145" s="29"/>
      <c r="L145" s="29"/>
      <c r="M145" s="29"/>
      <c r="N145" s="29"/>
      <c r="O145" s="29"/>
    </row>
    <row r="146" spans="1:15" s="8" customFormat="1" ht="39.950000000000003" customHeight="1">
      <c r="A146" s="132" t="s">
        <v>76</v>
      </c>
      <c r="B146" s="133" t="s">
        <v>327</v>
      </c>
      <c r="C146" s="12" t="s">
        <v>76</v>
      </c>
      <c r="D146" s="12" t="s">
        <v>325</v>
      </c>
      <c r="E146" s="29"/>
      <c r="F146" s="29"/>
      <c r="G146" s="29"/>
      <c r="H146" s="41">
        <v>300000</v>
      </c>
      <c r="I146" s="29"/>
      <c r="J146" s="29"/>
      <c r="K146" s="29"/>
      <c r="L146" s="29"/>
      <c r="M146" s="29"/>
      <c r="N146" s="29"/>
      <c r="O146" s="29"/>
    </row>
    <row r="147" spans="1:15" s="8" customFormat="1" ht="39.950000000000003" customHeight="1">
      <c r="A147" s="132" t="s">
        <v>180</v>
      </c>
      <c r="B147" s="133" t="s">
        <v>328</v>
      </c>
      <c r="C147" s="12" t="s">
        <v>180</v>
      </c>
      <c r="D147" s="28" t="s">
        <v>23</v>
      </c>
      <c r="E147" s="29"/>
      <c r="F147" s="29"/>
      <c r="G147" s="29"/>
      <c r="H147" s="41">
        <v>250000</v>
      </c>
      <c r="I147" s="29"/>
      <c r="J147" s="29"/>
      <c r="K147" s="29"/>
      <c r="L147" s="29"/>
      <c r="M147" s="29"/>
      <c r="N147" s="29"/>
      <c r="O147" s="29"/>
    </row>
    <row r="148" spans="1:15" s="8" customFormat="1" ht="39.950000000000003" customHeight="1">
      <c r="A148" s="132" t="s">
        <v>329</v>
      </c>
      <c r="B148" s="133" t="s">
        <v>330</v>
      </c>
      <c r="C148" s="12" t="s">
        <v>172</v>
      </c>
      <c r="D148" s="12" t="s">
        <v>331</v>
      </c>
      <c r="E148" s="29"/>
      <c r="F148" s="29"/>
      <c r="G148" s="29"/>
      <c r="H148" s="41">
        <v>250000</v>
      </c>
      <c r="I148" s="29"/>
      <c r="J148" s="29"/>
      <c r="K148" s="29"/>
      <c r="L148" s="29"/>
      <c r="M148" s="29"/>
      <c r="N148" s="29"/>
      <c r="O148" s="29"/>
    </row>
    <row r="149" spans="1:15" s="8" customFormat="1" ht="39.950000000000003" customHeight="1">
      <c r="A149" s="132" t="s">
        <v>332</v>
      </c>
      <c r="B149" s="133" t="s">
        <v>333</v>
      </c>
      <c r="C149" s="12" t="s">
        <v>140</v>
      </c>
      <c r="D149" s="12" t="s">
        <v>325</v>
      </c>
      <c r="E149" s="29"/>
      <c r="F149" s="29"/>
      <c r="G149" s="29"/>
      <c r="H149" s="41">
        <v>250000</v>
      </c>
      <c r="I149" s="29"/>
      <c r="J149" s="29"/>
      <c r="K149" s="29"/>
      <c r="L149" s="29"/>
      <c r="M149" s="29"/>
      <c r="N149" s="29"/>
      <c r="O149" s="29"/>
    </row>
    <row r="150" spans="1:15" s="8" customFormat="1" ht="39.950000000000003" customHeight="1">
      <c r="A150" s="132" t="s">
        <v>188</v>
      </c>
      <c r="B150" s="133" t="s">
        <v>334</v>
      </c>
      <c r="C150" s="12" t="s">
        <v>188</v>
      </c>
      <c r="D150" s="12" t="s">
        <v>246</v>
      </c>
      <c r="E150" s="29"/>
      <c r="F150" s="29"/>
      <c r="G150" s="29"/>
      <c r="H150" s="41">
        <v>250000</v>
      </c>
      <c r="I150" s="29"/>
      <c r="J150" s="29"/>
      <c r="K150" s="29"/>
      <c r="L150" s="29"/>
      <c r="M150" s="29"/>
      <c r="N150" s="29"/>
      <c r="O150" s="29"/>
    </row>
    <row r="151" spans="1:15" s="8" customFormat="1" ht="39.950000000000003" customHeight="1">
      <c r="A151" s="132" t="s">
        <v>335</v>
      </c>
      <c r="B151" s="133" t="s">
        <v>336</v>
      </c>
      <c r="C151" s="12" t="s">
        <v>18</v>
      </c>
      <c r="D151" s="28" t="s">
        <v>156</v>
      </c>
      <c r="E151" s="29"/>
      <c r="F151" s="29"/>
      <c r="G151" s="29"/>
      <c r="H151" s="41">
        <v>200000</v>
      </c>
      <c r="I151" s="29"/>
      <c r="J151" s="29"/>
      <c r="K151" s="29"/>
      <c r="L151" s="29"/>
      <c r="M151" s="29"/>
      <c r="N151" s="29"/>
      <c r="O151" s="29"/>
    </row>
    <row r="152" spans="1:15" s="8" customFormat="1" ht="39.950000000000003" customHeight="1">
      <c r="A152" s="132" t="s">
        <v>116</v>
      </c>
      <c r="B152" s="133" t="s">
        <v>337</v>
      </c>
      <c r="C152" s="12" t="s">
        <v>116</v>
      </c>
      <c r="D152" s="12" t="s">
        <v>325</v>
      </c>
      <c r="E152" s="29"/>
      <c r="F152" s="29"/>
      <c r="G152" s="29"/>
      <c r="H152" s="41">
        <v>150000</v>
      </c>
      <c r="I152" s="29"/>
      <c r="J152" s="29"/>
      <c r="K152" s="29"/>
      <c r="L152" s="29"/>
      <c r="M152" s="29"/>
      <c r="N152" s="29"/>
      <c r="O152" s="29"/>
    </row>
    <row r="153" spans="1:15" s="8" customFormat="1" ht="39.950000000000003" customHeight="1">
      <c r="A153" s="132" t="s">
        <v>338</v>
      </c>
      <c r="B153" s="133" t="s">
        <v>339</v>
      </c>
      <c r="C153" s="12" t="s">
        <v>76</v>
      </c>
      <c r="D153" s="28" t="s">
        <v>77</v>
      </c>
      <c r="E153" s="29"/>
      <c r="F153" s="29"/>
      <c r="G153" s="29"/>
      <c r="H153" s="41">
        <v>80000</v>
      </c>
      <c r="I153" s="29"/>
      <c r="J153" s="29"/>
      <c r="K153" s="29"/>
      <c r="L153" s="29"/>
      <c r="M153" s="29"/>
      <c r="N153" s="29"/>
      <c r="O153" s="29"/>
    </row>
    <row r="154" spans="1:15" s="8" customFormat="1" ht="39.950000000000003" customHeight="1">
      <c r="A154" s="132" t="s">
        <v>340</v>
      </c>
      <c r="B154" s="133" t="s">
        <v>341</v>
      </c>
      <c r="C154" s="12" t="s">
        <v>166</v>
      </c>
      <c r="D154" s="12" t="s">
        <v>342</v>
      </c>
      <c r="E154" s="29"/>
      <c r="F154" s="29"/>
      <c r="G154" s="29"/>
      <c r="H154" s="41">
        <v>80000</v>
      </c>
      <c r="I154" s="29"/>
      <c r="J154" s="29"/>
      <c r="K154" s="29"/>
      <c r="L154" s="29"/>
      <c r="M154" s="29"/>
      <c r="N154" s="29"/>
      <c r="O154" s="29"/>
    </row>
    <row r="155" spans="1:15" s="8" customFormat="1" ht="39.950000000000003" customHeight="1">
      <c r="A155" s="132" t="s">
        <v>27</v>
      </c>
      <c r="B155" s="131" t="s">
        <v>343</v>
      </c>
      <c r="C155" s="12" t="s">
        <v>27</v>
      </c>
      <c r="D155" s="28" t="s">
        <v>52</v>
      </c>
      <c r="E155" s="29"/>
      <c r="F155" s="29"/>
      <c r="G155" s="29"/>
      <c r="H155" s="41">
        <v>75000</v>
      </c>
      <c r="I155" s="29"/>
      <c r="J155" s="29"/>
      <c r="K155" s="29"/>
      <c r="L155" s="29"/>
      <c r="M155" s="29"/>
      <c r="N155" s="29"/>
      <c r="O155" s="29"/>
    </row>
    <row r="156" spans="1:15" s="8" customFormat="1" ht="39.950000000000003" customHeight="1">
      <c r="A156" s="132" t="s">
        <v>344</v>
      </c>
      <c r="B156" s="133" t="s">
        <v>345</v>
      </c>
      <c r="C156" s="12" t="s">
        <v>346</v>
      </c>
      <c r="D156" s="28" t="s">
        <v>77</v>
      </c>
      <c r="E156" s="29"/>
      <c r="F156" s="29"/>
      <c r="G156" s="29"/>
      <c r="H156" s="41">
        <v>63893</v>
      </c>
      <c r="I156" s="29"/>
      <c r="J156" s="29"/>
      <c r="K156" s="29"/>
      <c r="L156" s="29"/>
      <c r="M156" s="29"/>
      <c r="N156" s="29"/>
      <c r="O156" s="29"/>
    </row>
    <row r="157" spans="1:15" s="8" customFormat="1" ht="39.950000000000003" customHeight="1">
      <c r="A157" s="132" t="s">
        <v>347</v>
      </c>
      <c r="B157" s="133" t="s">
        <v>348</v>
      </c>
      <c r="C157" s="12" t="s">
        <v>21</v>
      </c>
      <c r="D157" s="28" t="s">
        <v>349</v>
      </c>
      <c r="E157" s="29"/>
      <c r="F157" s="29"/>
      <c r="G157" s="29"/>
      <c r="H157" s="41">
        <v>60000</v>
      </c>
      <c r="I157" s="29"/>
      <c r="J157" s="29"/>
      <c r="K157" s="29"/>
      <c r="L157" s="29"/>
      <c r="M157" s="29"/>
      <c r="N157" s="29"/>
      <c r="O157" s="29"/>
    </row>
    <row r="158" spans="1:15" s="8" customFormat="1" ht="39.950000000000003" customHeight="1">
      <c r="A158" s="132" t="s">
        <v>350</v>
      </c>
      <c r="B158" s="133" t="s">
        <v>351</v>
      </c>
      <c r="C158" s="12" t="s">
        <v>140</v>
      </c>
      <c r="D158" s="28" t="s">
        <v>325</v>
      </c>
      <c r="E158" s="29"/>
      <c r="F158" s="29"/>
      <c r="G158" s="29"/>
      <c r="H158" s="41">
        <v>55000</v>
      </c>
      <c r="I158" s="29"/>
      <c r="J158" s="29"/>
      <c r="K158" s="29"/>
      <c r="L158" s="29"/>
      <c r="M158" s="29"/>
      <c r="N158" s="29"/>
      <c r="O158" s="29"/>
    </row>
    <row r="159" spans="1:15" s="8" customFormat="1" ht="39.950000000000003" customHeight="1">
      <c r="A159" s="132" t="s">
        <v>352</v>
      </c>
      <c r="B159" s="133" t="s">
        <v>353</v>
      </c>
      <c r="C159" s="12" t="s">
        <v>36</v>
      </c>
      <c r="D159" s="28" t="s">
        <v>354</v>
      </c>
      <c r="E159" s="29"/>
      <c r="F159" s="29"/>
      <c r="G159" s="29"/>
      <c r="H159" s="41">
        <v>54670</v>
      </c>
      <c r="I159" s="29"/>
      <c r="J159" s="29"/>
      <c r="K159" s="29"/>
      <c r="L159" s="29"/>
      <c r="M159" s="29"/>
      <c r="N159" s="29"/>
      <c r="O159" s="29"/>
    </row>
    <row r="160" spans="1:15" s="8" customFormat="1" ht="39.950000000000003" customHeight="1">
      <c r="A160" s="132" t="s">
        <v>355</v>
      </c>
      <c r="B160" s="133" t="s">
        <v>356</v>
      </c>
      <c r="C160" s="12" t="s">
        <v>27</v>
      </c>
      <c r="D160" s="28" t="s">
        <v>120</v>
      </c>
      <c r="E160" s="29"/>
      <c r="F160" s="29"/>
      <c r="G160" s="29"/>
      <c r="H160" s="41">
        <v>54143</v>
      </c>
      <c r="I160" s="29"/>
      <c r="J160" s="29"/>
      <c r="K160" s="29"/>
      <c r="L160" s="29"/>
      <c r="M160" s="29"/>
      <c r="N160" s="29"/>
      <c r="O160" s="29"/>
    </row>
    <row r="161" spans="1:15" s="8" customFormat="1" ht="39.950000000000003" customHeight="1">
      <c r="A161" s="132" t="s">
        <v>357</v>
      </c>
      <c r="B161" s="133" t="s">
        <v>358</v>
      </c>
      <c r="C161" s="12" t="s">
        <v>146</v>
      </c>
      <c r="D161" s="12" t="s">
        <v>359</v>
      </c>
      <c r="E161" s="29"/>
      <c r="F161" s="29"/>
      <c r="G161" s="29"/>
      <c r="H161" s="41">
        <v>51200</v>
      </c>
      <c r="I161" s="29"/>
      <c r="J161" s="29"/>
      <c r="K161" s="29"/>
      <c r="L161" s="29"/>
      <c r="M161" s="29"/>
      <c r="N161" s="29"/>
      <c r="O161" s="29"/>
    </row>
    <row r="162" spans="1:15" s="8" customFormat="1" ht="39.950000000000003" customHeight="1">
      <c r="A162" s="132" t="s">
        <v>360</v>
      </c>
      <c r="B162" s="133" t="s">
        <v>361</v>
      </c>
      <c r="C162" s="12" t="s">
        <v>140</v>
      </c>
      <c r="D162" s="28" t="s">
        <v>179</v>
      </c>
      <c r="E162" s="29"/>
      <c r="F162" s="29"/>
      <c r="G162" s="29"/>
      <c r="H162" s="41">
        <v>50184</v>
      </c>
      <c r="I162" s="29"/>
      <c r="J162" s="29"/>
      <c r="K162" s="29"/>
      <c r="L162" s="29"/>
      <c r="M162" s="29"/>
      <c r="N162" s="29"/>
      <c r="O162" s="29"/>
    </row>
    <row r="163" spans="1:15" s="8" customFormat="1" ht="39.950000000000003" customHeight="1">
      <c r="A163" s="132" t="s">
        <v>362</v>
      </c>
      <c r="B163" s="133" t="s">
        <v>363</v>
      </c>
      <c r="C163" s="12" t="s">
        <v>146</v>
      </c>
      <c r="D163" s="28" t="s">
        <v>52</v>
      </c>
      <c r="E163" s="29"/>
      <c r="F163" s="29"/>
      <c r="G163" s="29"/>
      <c r="H163" s="41">
        <v>50000</v>
      </c>
      <c r="I163" s="29"/>
      <c r="J163" s="29"/>
      <c r="K163" s="29"/>
      <c r="L163" s="29"/>
      <c r="M163" s="29"/>
      <c r="N163" s="29"/>
      <c r="O163" s="29"/>
    </row>
    <row r="164" spans="1:15" s="8" customFormat="1" ht="39.950000000000003" customHeight="1">
      <c r="A164" s="132" t="s">
        <v>364</v>
      </c>
      <c r="B164" s="133" t="s">
        <v>365</v>
      </c>
      <c r="C164" s="12" t="s">
        <v>116</v>
      </c>
      <c r="D164" s="28" t="s">
        <v>52</v>
      </c>
      <c r="E164" s="29"/>
      <c r="F164" s="29"/>
      <c r="G164" s="29"/>
      <c r="H164" s="41">
        <v>50000</v>
      </c>
      <c r="I164" s="29"/>
      <c r="J164" s="29"/>
      <c r="K164" s="29"/>
      <c r="L164" s="29"/>
      <c r="M164" s="29"/>
      <c r="N164" s="29"/>
      <c r="O164" s="29"/>
    </row>
    <row r="165" spans="1:15" s="8" customFormat="1" ht="39.950000000000003" customHeight="1">
      <c r="A165" s="132" t="s">
        <v>366</v>
      </c>
      <c r="B165" s="133" t="s">
        <v>367</v>
      </c>
      <c r="C165" s="12" t="s">
        <v>146</v>
      </c>
      <c r="D165" s="12" t="s">
        <v>98</v>
      </c>
      <c r="E165" s="29"/>
      <c r="F165" s="29"/>
      <c r="G165" s="29"/>
      <c r="H165" s="41">
        <v>50000</v>
      </c>
      <c r="I165" s="29"/>
      <c r="J165" s="29"/>
      <c r="K165" s="29"/>
      <c r="L165" s="29"/>
      <c r="M165" s="29"/>
      <c r="N165" s="29"/>
      <c r="O165" s="29"/>
    </row>
    <row r="166" spans="1:15" s="8" customFormat="1" ht="39.950000000000003" customHeight="1">
      <c r="A166" s="132" t="s">
        <v>368</v>
      </c>
      <c r="B166" s="133" t="s">
        <v>369</v>
      </c>
      <c r="C166" s="12" t="s">
        <v>18</v>
      </c>
      <c r="D166" s="12" t="s">
        <v>156</v>
      </c>
      <c r="E166" s="29"/>
      <c r="F166" s="29"/>
      <c r="G166" s="29"/>
      <c r="H166" s="41">
        <v>35000</v>
      </c>
      <c r="I166" s="29"/>
      <c r="J166" s="29"/>
      <c r="K166" s="29"/>
      <c r="L166" s="29"/>
      <c r="M166" s="29"/>
      <c r="N166" s="29"/>
      <c r="O166" s="29"/>
    </row>
    <row r="167" spans="1:15" s="8" customFormat="1" ht="39.950000000000003" customHeight="1">
      <c r="A167" s="132" t="s">
        <v>370</v>
      </c>
      <c r="B167" s="133" t="s">
        <v>371</v>
      </c>
      <c r="C167" s="12" t="s">
        <v>72</v>
      </c>
      <c r="D167" s="28" t="s">
        <v>46</v>
      </c>
      <c r="E167" s="29"/>
      <c r="F167" s="29"/>
      <c r="G167" s="29"/>
      <c r="H167" s="41">
        <v>29406</v>
      </c>
      <c r="I167" s="29"/>
      <c r="J167" s="29"/>
      <c r="K167" s="29"/>
      <c r="L167" s="29"/>
      <c r="M167" s="29"/>
      <c r="N167" s="29"/>
      <c r="O167" s="29"/>
    </row>
    <row r="168" spans="1:15" s="8" customFormat="1" ht="39.950000000000003" customHeight="1">
      <c r="A168" s="132" t="s">
        <v>372</v>
      </c>
      <c r="B168" s="133" t="s">
        <v>373</v>
      </c>
      <c r="C168" s="12" t="s">
        <v>197</v>
      </c>
      <c r="D168" s="28" t="s">
        <v>52</v>
      </c>
      <c r="E168" s="29"/>
      <c r="F168" s="29"/>
      <c r="G168" s="29"/>
      <c r="H168" s="41">
        <v>23687</v>
      </c>
      <c r="I168" s="29"/>
      <c r="J168" s="29"/>
      <c r="K168" s="29"/>
      <c r="L168" s="29"/>
      <c r="M168" s="29"/>
      <c r="N168" s="29"/>
      <c r="O168" s="29"/>
    </row>
    <row r="169" spans="1:15" s="8" customFormat="1" ht="39.950000000000003" customHeight="1">
      <c r="A169" s="132" t="s">
        <v>162</v>
      </c>
      <c r="B169" s="133" t="s">
        <v>374</v>
      </c>
      <c r="C169" s="12" t="s">
        <v>72</v>
      </c>
      <c r="D169" s="28" t="s">
        <v>325</v>
      </c>
      <c r="E169" s="29"/>
      <c r="F169" s="29"/>
      <c r="G169" s="29"/>
      <c r="H169" s="41">
        <v>22500</v>
      </c>
      <c r="I169" s="29"/>
      <c r="J169" s="29"/>
      <c r="K169" s="29"/>
      <c r="L169" s="29"/>
      <c r="M169" s="29"/>
      <c r="N169" s="29"/>
      <c r="O169" s="29"/>
    </row>
    <row r="170" spans="1:15" s="8" customFormat="1" ht="39.950000000000003" customHeight="1">
      <c r="A170" s="132" t="s">
        <v>375</v>
      </c>
      <c r="B170" s="133" t="s">
        <v>376</v>
      </c>
      <c r="C170" s="12" t="s">
        <v>116</v>
      </c>
      <c r="D170" s="28" t="s">
        <v>331</v>
      </c>
      <c r="E170" s="29"/>
      <c r="F170" s="29"/>
      <c r="G170" s="29"/>
      <c r="H170" s="41">
        <v>21052</v>
      </c>
      <c r="I170" s="29"/>
      <c r="J170" s="29"/>
      <c r="K170" s="29"/>
      <c r="L170" s="29"/>
      <c r="M170" s="29"/>
      <c r="N170" s="29"/>
      <c r="O170" s="29"/>
    </row>
    <row r="171" spans="1:15" s="8" customFormat="1" ht="39.950000000000003" customHeight="1">
      <c r="A171" s="132" t="s">
        <v>377</v>
      </c>
      <c r="B171" s="133" t="s">
        <v>378</v>
      </c>
      <c r="C171" s="12" t="s">
        <v>116</v>
      </c>
      <c r="D171" s="28" t="s">
        <v>77</v>
      </c>
      <c r="E171" s="29"/>
      <c r="F171" s="29"/>
      <c r="G171" s="29"/>
      <c r="H171" s="41">
        <v>19625</v>
      </c>
      <c r="I171" s="29"/>
      <c r="J171" s="29"/>
      <c r="K171" s="29"/>
      <c r="L171" s="29"/>
      <c r="M171" s="29"/>
      <c r="N171" s="29"/>
      <c r="O171" s="29"/>
    </row>
    <row r="172" spans="1:15" s="8" customFormat="1" ht="39.950000000000003" customHeight="1" thickBot="1">
      <c r="A172" s="137" t="s">
        <v>43</v>
      </c>
      <c r="B172" s="138" t="s">
        <v>379</v>
      </c>
      <c r="C172" s="19" t="s">
        <v>45</v>
      </c>
      <c r="D172" s="19" t="s">
        <v>46</v>
      </c>
      <c r="E172" s="36"/>
      <c r="F172" s="36"/>
      <c r="G172" s="36"/>
      <c r="H172" s="45">
        <v>11100</v>
      </c>
      <c r="I172" s="36"/>
      <c r="J172" s="36"/>
      <c r="K172" s="36"/>
      <c r="L172" s="36"/>
      <c r="M172" s="36"/>
      <c r="N172" s="36"/>
      <c r="O172" s="36"/>
    </row>
    <row r="173" spans="1:15" s="8" customFormat="1" ht="39.950000000000003" customHeight="1">
      <c r="A173" s="141" t="s">
        <v>380</v>
      </c>
      <c r="B173" s="142" t="s">
        <v>381</v>
      </c>
      <c r="C173" s="46" t="s">
        <v>191</v>
      </c>
      <c r="D173" s="47" t="s">
        <v>382</v>
      </c>
      <c r="E173" s="26"/>
      <c r="F173" s="26"/>
      <c r="G173" s="26"/>
      <c r="H173" s="26"/>
      <c r="I173" s="39">
        <v>250000</v>
      </c>
      <c r="J173" s="26"/>
      <c r="K173" s="26"/>
      <c r="L173" s="26"/>
      <c r="M173" s="26"/>
      <c r="N173" s="26"/>
      <c r="O173" s="26"/>
    </row>
    <row r="174" spans="1:15" s="8" customFormat="1" ht="39.950000000000003" customHeight="1">
      <c r="A174" s="143" t="s">
        <v>383</v>
      </c>
      <c r="B174" s="142" t="s">
        <v>384</v>
      </c>
      <c r="C174" s="48" t="s">
        <v>247</v>
      </c>
      <c r="D174" s="35" t="s">
        <v>325</v>
      </c>
      <c r="E174" s="26"/>
      <c r="F174" s="26"/>
      <c r="G174" s="26"/>
      <c r="H174" s="26"/>
      <c r="I174" s="41">
        <v>250000</v>
      </c>
      <c r="J174" s="26"/>
      <c r="K174" s="26"/>
      <c r="L174" s="26"/>
      <c r="M174" s="26"/>
      <c r="N174" s="26"/>
      <c r="O174" s="26"/>
    </row>
    <row r="175" spans="1:15" s="8" customFormat="1" ht="39.950000000000003" customHeight="1">
      <c r="A175" s="143" t="s">
        <v>385</v>
      </c>
      <c r="B175" s="142" t="s">
        <v>386</v>
      </c>
      <c r="C175" s="48" t="s">
        <v>191</v>
      </c>
      <c r="D175" s="35" t="s">
        <v>331</v>
      </c>
      <c r="E175" s="26"/>
      <c r="F175" s="26"/>
      <c r="G175" s="26"/>
      <c r="H175" s="26"/>
      <c r="I175" s="41">
        <v>250000</v>
      </c>
      <c r="J175" s="26"/>
      <c r="K175" s="26"/>
      <c r="L175" s="26"/>
      <c r="M175" s="26"/>
      <c r="N175" s="26"/>
      <c r="O175" s="26"/>
    </row>
    <row r="176" spans="1:15" s="8" customFormat="1" ht="39.950000000000003" customHeight="1">
      <c r="A176" s="143" t="s">
        <v>387</v>
      </c>
      <c r="B176" s="142" t="s">
        <v>388</v>
      </c>
      <c r="C176" s="48" t="s">
        <v>36</v>
      </c>
      <c r="D176" s="35" t="s">
        <v>359</v>
      </c>
      <c r="E176" s="26"/>
      <c r="F176" s="26"/>
      <c r="G176" s="26"/>
      <c r="H176" s="26"/>
      <c r="I176" s="49">
        <v>200000</v>
      </c>
      <c r="J176" s="26"/>
      <c r="K176" s="26"/>
      <c r="L176" s="26"/>
      <c r="M176" s="26"/>
      <c r="N176" s="26"/>
      <c r="O176" s="26"/>
    </row>
    <row r="177" spans="1:15" s="8" customFormat="1" ht="39.950000000000003" customHeight="1">
      <c r="A177" s="143" t="s">
        <v>389</v>
      </c>
      <c r="B177" s="142" t="s">
        <v>390</v>
      </c>
      <c r="C177" s="48" t="s">
        <v>45</v>
      </c>
      <c r="D177" s="35" t="s">
        <v>26</v>
      </c>
      <c r="E177" s="29"/>
      <c r="F177" s="29"/>
      <c r="G177" s="29"/>
      <c r="H177" s="29"/>
      <c r="I177" s="41">
        <v>200000</v>
      </c>
      <c r="J177" s="29"/>
      <c r="K177" s="29"/>
      <c r="L177" s="29"/>
      <c r="M177" s="29"/>
      <c r="N177" s="29"/>
      <c r="O177" s="29"/>
    </row>
    <row r="178" spans="1:15" s="8" customFormat="1" ht="39.950000000000003" customHeight="1">
      <c r="A178" s="143" t="s">
        <v>391</v>
      </c>
      <c r="B178" s="142" t="s">
        <v>392</v>
      </c>
      <c r="C178" s="48" t="s">
        <v>18</v>
      </c>
      <c r="D178" s="35" t="s">
        <v>331</v>
      </c>
      <c r="E178" s="29"/>
      <c r="F178" s="29"/>
      <c r="G178" s="29"/>
      <c r="H178" s="29"/>
      <c r="I178" s="49">
        <v>200000</v>
      </c>
      <c r="J178" s="29"/>
      <c r="K178" s="29"/>
      <c r="L178" s="29"/>
      <c r="M178" s="29"/>
      <c r="N178" s="29"/>
      <c r="O178" s="29"/>
    </row>
    <row r="179" spans="1:15" s="8" customFormat="1" ht="39.950000000000003" customHeight="1">
      <c r="A179" s="143" t="s">
        <v>393</v>
      </c>
      <c r="B179" s="142" t="s">
        <v>394</v>
      </c>
      <c r="C179" s="48" t="s">
        <v>168</v>
      </c>
      <c r="D179" s="35" t="s">
        <v>95</v>
      </c>
      <c r="E179" s="29"/>
      <c r="F179" s="29"/>
      <c r="G179" s="29"/>
      <c r="H179" s="29"/>
      <c r="I179" s="49">
        <v>100000</v>
      </c>
      <c r="J179" s="29"/>
      <c r="K179" s="29"/>
      <c r="L179" s="29"/>
      <c r="M179" s="29"/>
      <c r="N179" s="29"/>
      <c r="O179" s="29"/>
    </row>
    <row r="180" spans="1:15" s="8" customFormat="1" ht="39.950000000000003" customHeight="1">
      <c r="A180" s="143" t="s">
        <v>395</v>
      </c>
      <c r="B180" s="142" t="s">
        <v>396</v>
      </c>
      <c r="C180" s="48" t="s">
        <v>197</v>
      </c>
      <c r="D180" s="35" t="s">
        <v>194</v>
      </c>
      <c r="E180" s="29"/>
      <c r="F180" s="29"/>
      <c r="G180" s="29"/>
      <c r="H180" s="29"/>
      <c r="I180" s="49">
        <v>100000</v>
      </c>
      <c r="J180" s="29"/>
      <c r="K180" s="29"/>
      <c r="L180" s="29"/>
      <c r="M180" s="29"/>
      <c r="N180" s="29"/>
      <c r="O180" s="29"/>
    </row>
    <row r="181" spans="1:15" s="8" customFormat="1" ht="39.950000000000003" customHeight="1">
      <c r="A181" s="143" t="s">
        <v>397</v>
      </c>
      <c r="B181" s="142" t="s">
        <v>398</v>
      </c>
      <c r="C181" s="48" t="s">
        <v>18</v>
      </c>
      <c r="D181" s="35" t="s">
        <v>331</v>
      </c>
      <c r="E181" s="29"/>
      <c r="F181" s="29"/>
      <c r="G181" s="29"/>
      <c r="H181" s="29"/>
      <c r="I181" s="49">
        <v>100000</v>
      </c>
      <c r="J181" s="29"/>
      <c r="K181" s="29"/>
      <c r="L181" s="29"/>
      <c r="M181" s="29"/>
      <c r="N181" s="29"/>
      <c r="O181" s="29"/>
    </row>
    <row r="182" spans="1:15" s="8" customFormat="1" ht="39.950000000000003" customHeight="1">
      <c r="A182" s="143" t="s">
        <v>399</v>
      </c>
      <c r="B182" s="142" t="s">
        <v>400</v>
      </c>
      <c r="C182" s="48" t="s">
        <v>72</v>
      </c>
      <c r="D182" s="35" t="s">
        <v>331</v>
      </c>
      <c r="E182" s="29"/>
      <c r="F182" s="29"/>
      <c r="G182" s="29"/>
      <c r="H182" s="29"/>
      <c r="I182" s="49">
        <v>100000</v>
      </c>
      <c r="J182" s="29"/>
      <c r="K182" s="29"/>
      <c r="L182" s="29"/>
      <c r="M182" s="29"/>
      <c r="N182" s="29"/>
      <c r="O182" s="29"/>
    </row>
    <row r="183" spans="1:15" s="8" customFormat="1" ht="39.950000000000003" customHeight="1">
      <c r="A183" s="143" t="s">
        <v>401</v>
      </c>
      <c r="B183" s="142" t="s">
        <v>402</v>
      </c>
      <c r="C183" s="48" t="s">
        <v>146</v>
      </c>
      <c r="D183" s="35" t="s">
        <v>159</v>
      </c>
      <c r="E183" s="29"/>
      <c r="F183" s="29"/>
      <c r="G183" s="29"/>
      <c r="H183" s="29"/>
      <c r="I183" s="49">
        <v>70000</v>
      </c>
      <c r="J183" s="29"/>
      <c r="K183" s="29"/>
      <c r="L183" s="29"/>
      <c r="M183" s="29"/>
      <c r="N183" s="29"/>
      <c r="O183" s="29"/>
    </row>
    <row r="184" spans="1:15" s="8" customFormat="1" ht="39.950000000000003" customHeight="1">
      <c r="A184" s="143" t="s">
        <v>403</v>
      </c>
      <c r="B184" s="142" t="s">
        <v>404</v>
      </c>
      <c r="C184" s="48" t="s">
        <v>146</v>
      </c>
      <c r="D184" s="35" t="s">
        <v>52</v>
      </c>
      <c r="E184" s="29"/>
      <c r="F184" s="29"/>
      <c r="G184" s="29"/>
      <c r="H184" s="29"/>
      <c r="I184" s="49">
        <f>50000</f>
        <v>50000</v>
      </c>
      <c r="J184" s="29"/>
      <c r="K184" s="29"/>
      <c r="L184" s="29"/>
      <c r="M184" s="29"/>
      <c r="N184" s="29"/>
      <c r="O184" s="29"/>
    </row>
    <row r="185" spans="1:15" s="8" customFormat="1" ht="39.950000000000003" customHeight="1">
      <c r="A185" s="143" t="s">
        <v>405</v>
      </c>
      <c r="B185" s="142" t="s">
        <v>406</v>
      </c>
      <c r="C185" s="48" t="s">
        <v>116</v>
      </c>
      <c r="D185" s="35" t="s">
        <v>52</v>
      </c>
      <c r="E185" s="29"/>
      <c r="F185" s="29"/>
      <c r="G185" s="29"/>
      <c r="H185" s="29"/>
      <c r="I185" s="49">
        <v>50000</v>
      </c>
      <c r="J185" s="29"/>
      <c r="K185" s="29"/>
      <c r="L185" s="29"/>
      <c r="M185" s="29"/>
      <c r="N185" s="29"/>
      <c r="O185" s="29"/>
    </row>
    <row r="186" spans="1:15" s="8" customFormat="1" ht="39.950000000000003" customHeight="1">
      <c r="A186" s="143" t="s">
        <v>407</v>
      </c>
      <c r="B186" s="142" t="s">
        <v>408</v>
      </c>
      <c r="C186" s="48" t="s">
        <v>36</v>
      </c>
      <c r="D186" s="35" t="s">
        <v>52</v>
      </c>
      <c r="E186" s="29"/>
      <c r="F186" s="29"/>
      <c r="G186" s="29"/>
      <c r="H186" s="29"/>
      <c r="I186" s="49">
        <v>50000</v>
      </c>
      <c r="J186" s="29"/>
      <c r="K186" s="29"/>
      <c r="L186" s="29"/>
      <c r="M186" s="29"/>
      <c r="N186" s="29"/>
      <c r="O186" s="29"/>
    </row>
    <row r="187" spans="1:15" s="8" customFormat="1" ht="39.950000000000003" customHeight="1">
      <c r="A187" s="143" t="s">
        <v>409</v>
      </c>
      <c r="B187" s="142" t="s">
        <v>410</v>
      </c>
      <c r="C187" s="48" t="s">
        <v>166</v>
      </c>
      <c r="D187" s="35" t="s">
        <v>23</v>
      </c>
      <c r="E187" s="29"/>
      <c r="F187" s="29"/>
      <c r="G187" s="29"/>
      <c r="H187" s="29"/>
      <c r="I187" s="49">
        <v>50000</v>
      </c>
      <c r="J187" s="29"/>
      <c r="K187" s="29"/>
      <c r="L187" s="29"/>
      <c r="M187" s="29"/>
      <c r="N187" s="29"/>
      <c r="O187" s="29"/>
    </row>
    <row r="188" spans="1:15" s="8" customFormat="1" ht="39.950000000000003" customHeight="1">
      <c r="A188" s="143" t="s">
        <v>411</v>
      </c>
      <c r="B188" s="142" t="s">
        <v>412</v>
      </c>
      <c r="C188" s="48" t="s">
        <v>18</v>
      </c>
      <c r="D188" s="35" t="s">
        <v>52</v>
      </c>
      <c r="E188" s="29"/>
      <c r="F188" s="29"/>
      <c r="G188" s="29"/>
      <c r="H188" s="29"/>
      <c r="I188" s="49">
        <v>50000</v>
      </c>
      <c r="J188" s="29"/>
      <c r="K188" s="29"/>
      <c r="L188" s="29"/>
      <c r="M188" s="29"/>
      <c r="N188" s="29"/>
      <c r="O188" s="29"/>
    </row>
    <row r="189" spans="1:15" s="8" customFormat="1" ht="39.950000000000003" customHeight="1">
      <c r="A189" s="143" t="s">
        <v>413</v>
      </c>
      <c r="B189" s="142" t="s">
        <v>414</v>
      </c>
      <c r="C189" s="48" t="s">
        <v>27</v>
      </c>
      <c r="D189" s="35" t="s">
        <v>95</v>
      </c>
      <c r="E189" s="29"/>
      <c r="F189" s="29"/>
      <c r="G189" s="29"/>
      <c r="H189" s="29"/>
      <c r="I189" s="49">
        <v>45000</v>
      </c>
      <c r="J189" s="29"/>
      <c r="K189" s="29"/>
      <c r="L189" s="29"/>
      <c r="M189" s="29"/>
      <c r="N189" s="29"/>
      <c r="O189" s="29"/>
    </row>
    <row r="190" spans="1:15" s="8" customFormat="1" ht="39.950000000000003" customHeight="1" thickBot="1">
      <c r="A190" s="144" t="s">
        <v>415</v>
      </c>
      <c r="B190" s="145" t="s">
        <v>416</v>
      </c>
      <c r="C190" s="50" t="s">
        <v>76</v>
      </c>
      <c r="D190" s="20" t="s">
        <v>52</v>
      </c>
      <c r="E190" s="36"/>
      <c r="F190" s="36"/>
      <c r="G190" s="36"/>
      <c r="H190" s="36"/>
      <c r="I190" s="45">
        <v>40000</v>
      </c>
      <c r="J190" s="36"/>
      <c r="K190" s="36"/>
      <c r="L190" s="36"/>
      <c r="M190" s="36"/>
      <c r="N190" s="36"/>
      <c r="O190" s="36"/>
    </row>
    <row r="191" spans="1:15" s="8" customFormat="1" ht="39.950000000000003" customHeight="1">
      <c r="A191" s="94" t="s">
        <v>417</v>
      </c>
      <c r="B191" s="98" t="s">
        <v>418</v>
      </c>
      <c r="C191" s="52" t="s">
        <v>140</v>
      </c>
      <c r="D191" s="53" t="s">
        <v>46</v>
      </c>
      <c r="E191" s="26"/>
      <c r="F191" s="26"/>
      <c r="G191" s="26"/>
      <c r="H191" s="26"/>
      <c r="I191" s="26"/>
      <c r="J191" s="54">
        <v>100000</v>
      </c>
      <c r="K191" s="26"/>
      <c r="L191" s="26"/>
      <c r="M191" s="26"/>
      <c r="N191" s="26"/>
      <c r="O191" s="26"/>
    </row>
    <row r="192" spans="1:15" s="8" customFormat="1" ht="39.950000000000003" customHeight="1">
      <c r="A192" s="146" t="s">
        <v>419</v>
      </c>
      <c r="B192" s="147" t="s">
        <v>420</v>
      </c>
      <c r="C192" s="55" t="s">
        <v>72</v>
      </c>
      <c r="D192" s="56" t="s">
        <v>23</v>
      </c>
      <c r="E192" s="29"/>
      <c r="F192" s="29"/>
      <c r="G192" s="29"/>
      <c r="H192" s="29"/>
      <c r="I192" s="29"/>
      <c r="J192" s="57">
        <v>100000</v>
      </c>
      <c r="K192" s="29"/>
      <c r="L192" s="29"/>
      <c r="M192" s="29"/>
      <c r="N192" s="29"/>
      <c r="O192" s="29"/>
    </row>
    <row r="193" spans="1:15" s="8" customFormat="1" ht="39.950000000000003" customHeight="1">
      <c r="A193" s="146" t="s">
        <v>421</v>
      </c>
      <c r="B193" s="147" t="s">
        <v>422</v>
      </c>
      <c r="C193" s="55" t="s">
        <v>180</v>
      </c>
      <c r="D193" s="56" t="s">
        <v>156</v>
      </c>
      <c r="E193" s="29"/>
      <c r="F193" s="29"/>
      <c r="G193" s="29"/>
      <c r="H193" s="29"/>
      <c r="I193" s="29"/>
      <c r="J193" s="57">
        <v>100000</v>
      </c>
      <c r="K193" s="29"/>
      <c r="L193" s="29"/>
      <c r="M193" s="29"/>
      <c r="N193" s="29"/>
      <c r="O193" s="29"/>
    </row>
    <row r="194" spans="1:15" s="8" customFormat="1" ht="39.950000000000003" customHeight="1">
      <c r="A194" s="146" t="s">
        <v>423</v>
      </c>
      <c r="B194" s="147" t="s">
        <v>424</v>
      </c>
      <c r="C194" s="55" t="s">
        <v>172</v>
      </c>
      <c r="D194" s="56" t="s">
        <v>315</v>
      </c>
      <c r="E194" s="29"/>
      <c r="F194" s="29"/>
      <c r="G194" s="29"/>
      <c r="H194" s="29"/>
      <c r="I194" s="29"/>
      <c r="J194" s="57">
        <v>100000</v>
      </c>
      <c r="K194" s="29"/>
      <c r="L194" s="29"/>
      <c r="M194" s="29"/>
      <c r="N194" s="29"/>
      <c r="O194" s="29"/>
    </row>
    <row r="195" spans="1:15" s="8" customFormat="1" ht="39.950000000000003" customHeight="1">
      <c r="A195" s="146" t="s">
        <v>425</v>
      </c>
      <c r="B195" s="147" t="s">
        <v>426</v>
      </c>
      <c r="C195" s="55" t="s">
        <v>36</v>
      </c>
      <c r="D195" s="56" t="s">
        <v>194</v>
      </c>
      <c r="E195" s="29"/>
      <c r="F195" s="29"/>
      <c r="G195" s="29"/>
      <c r="H195" s="29"/>
      <c r="I195" s="29"/>
      <c r="J195" s="57">
        <v>100000</v>
      </c>
      <c r="K195" s="29"/>
      <c r="L195" s="29"/>
      <c r="M195" s="29"/>
      <c r="N195" s="29"/>
      <c r="O195" s="29"/>
    </row>
    <row r="196" spans="1:15" s="8" customFormat="1" ht="39.950000000000003" customHeight="1">
      <c r="A196" s="146" t="s">
        <v>43</v>
      </c>
      <c r="B196" s="147" t="s">
        <v>427</v>
      </c>
      <c r="C196" s="55" t="s">
        <v>45</v>
      </c>
      <c r="D196" s="56" t="s">
        <v>52</v>
      </c>
      <c r="E196" s="29"/>
      <c r="F196" s="29"/>
      <c r="G196" s="29"/>
      <c r="H196" s="29"/>
      <c r="I196" s="29"/>
      <c r="J196" s="57">
        <v>100000</v>
      </c>
      <c r="K196" s="29"/>
      <c r="L196" s="29"/>
      <c r="M196" s="29"/>
      <c r="N196" s="29"/>
      <c r="O196" s="29"/>
    </row>
    <row r="197" spans="1:15" s="8" customFormat="1" ht="39.950000000000003" customHeight="1">
      <c r="A197" s="146" t="s">
        <v>428</v>
      </c>
      <c r="B197" s="147" t="s">
        <v>429</v>
      </c>
      <c r="C197" s="55" t="s">
        <v>146</v>
      </c>
      <c r="D197" s="56" t="s">
        <v>315</v>
      </c>
      <c r="E197" s="29"/>
      <c r="F197" s="29"/>
      <c r="G197" s="29"/>
      <c r="H197" s="29"/>
      <c r="I197" s="29"/>
      <c r="J197" s="57">
        <v>100000</v>
      </c>
      <c r="K197" s="29"/>
      <c r="L197" s="29"/>
      <c r="M197" s="29"/>
      <c r="N197" s="29"/>
      <c r="O197" s="29"/>
    </row>
    <row r="198" spans="1:15" s="8" customFormat="1" ht="39.950000000000003" customHeight="1">
      <c r="A198" s="146" t="s">
        <v>430</v>
      </c>
      <c r="B198" s="147" t="s">
        <v>431</v>
      </c>
      <c r="C198" s="55" t="s">
        <v>172</v>
      </c>
      <c r="D198" s="35" t="s">
        <v>77</v>
      </c>
      <c r="E198" s="29"/>
      <c r="F198" s="29"/>
      <c r="G198" s="29"/>
      <c r="H198" s="29"/>
      <c r="I198" s="29"/>
      <c r="J198" s="57">
        <v>100000</v>
      </c>
      <c r="K198" s="29"/>
      <c r="L198" s="29"/>
      <c r="M198" s="29"/>
      <c r="N198" s="29"/>
      <c r="O198" s="29"/>
    </row>
    <row r="199" spans="1:15" s="8" customFormat="1" ht="39.950000000000003" customHeight="1">
      <c r="A199" s="146" t="s">
        <v>432</v>
      </c>
      <c r="B199" s="147" t="s">
        <v>433</v>
      </c>
      <c r="C199" s="55" t="s">
        <v>27</v>
      </c>
      <c r="D199" s="56" t="s">
        <v>77</v>
      </c>
      <c r="E199" s="29"/>
      <c r="F199" s="29"/>
      <c r="G199" s="29"/>
      <c r="H199" s="29"/>
      <c r="I199" s="29"/>
      <c r="J199" s="57">
        <v>100000</v>
      </c>
      <c r="K199" s="29"/>
      <c r="L199" s="29"/>
      <c r="M199" s="29"/>
      <c r="N199" s="29"/>
      <c r="O199" s="29"/>
    </row>
    <row r="200" spans="1:15" s="8" customFormat="1" ht="39.950000000000003" customHeight="1">
      <c r="A200" s="146" t="s">
        <v>434</v>
      </c>
      <c r="B200" s="147" t="s">
        <v>431</v>
      </c>
      <c r="C200" s="55" t="s">
        <v>146</v>
      </c>
      <c r="D200" s="56" t="s">
        <v>77</v>
      </c>
      <c r="E200" s="29"/>
      <c r="F200" s="29"/>
      <c r="G200" s="29"/>
      <c r="H200" s="29"/>
      <c r="I200" s="29"/>
      <c r="J200" s="57">
        <v>100000</v>
      </c>
      <c r="K200" s="29"/>
      <c r="L200" s="29"/>
      <c r="M200" s="29"/>
      <c r="N200" s="29"/>
      <c r="O200" s="29"/>
    </row>
    <row r="201" spans="1:15" s="8" customFormat="1" ht="39.950000000000003" customHeight="1">
      <c r="A201" s="146" t="s">
        <v>435</v>
      </c>
      <c r="B201" s="147" t="s">
        <v>436</v>
      </c>
      <c r="C201" s="55" t="s">
        <v>146</v>
      </c>
      <c r="D201" s="56" t="s">
        <v>159</v>
      </c>
      <c r="E201" s="29"/>
      <c r="F201" s="29"/>
      <c r="G201" s="29"/>
      <c r="H201" s="29"/>
      <c r="I201" s="29"/>
      <c r="J201" s="57">
        <v>80000</v>
      </c>
      <c r="K201" s="29"/>
      <c r="L201" s="29"/>
      <c r="M201" s="29"/>
      <c r="N201" s="29"/>
      <c r="O201" s="29"/>
    </row>
    <row r="202" spans="1:15" s="8" customFormat="1" ht="39.950000000000003" customHeight="1">
      <c r="A202" s="146" t="s">
        <v>437</v>
      </c>
      <c r="B202" s="147" t="s">
        <v>438</v>
      </c>
      <c r="C202" s="55" t="s">
        <v>116</v>
      </c>
      <c r="D202" s="56" t="s">
        <v>62</v>
      </c>
      <c r="E202" s="29"/>
      <c r="F202" s="29"/>
      <c r="G202" s="29"/>
      <c r="H202" s="29"/>
      <c r="I202" s="29"/>
      <c r="J202" s="57">
        <v>76572</v>
      </c>
      <c r="K202" s="29"/>
      <c r="L202" s="29"/>
      <c r="M202" s="29"/>
      <c r="N202" s="29"/>
      <c r="O202" s="29"/>
    </row>
    <row r="203" spans="1:15" s="8" customFormat="1" ht="39.950000000000003" customHeight="1">
      <c r="A203" s="146" t="s">
        <v>439</v>
      </c>
      <c r="B203" s="147" t="s">
        <v>440</v>
      </c>
      <c r="C203" s="55" t="s">
        <v>140</v>
      </c>
      <c r="D203" s="56" t="s">
        <v>441</v>
      </c>
      <c r="E203" s="29"/>
      <c r="F203" s="29"/>
      <c r="G203" s="29"/>
      <c r="H203" s="29"/>
      <c r="I203" s="29"/>
      <c r="J203" s="57">
        <v>76150</v>
      </c>
      <c r="K203" s="29"/>
      <c r="L203" s="29"/>
      <c r="M203" s="29"/>
      <c r="N203" s="29"/>
      <c r="O203" s="29"/>
    </row>
    <row r="204" spans="1:15" s="8" customFormat="1" ht="39.950000000000003" customHeight="1">
      <c r="A204" s="146" t="s">
        <v>442</v>
      </c>
      <c r="B204" s="147" t="s">
        <v>443</v>
      </c>
      <c r="C204" s="55" t="s">
        <v>76</v>
      </c>
      <c r="D204" s="56" t="s">
        <v>359</v>
      </c>
      <c r="E204" s="29"/>
      <c r="F204" s="29"/>
      <c r="G204" s="29"/>
      <c r="H204" s="29"/>
      <c r="I204" s="29"/>
      <c r="J204" s="57">
        <v>70000</v>
      </c>
      <c r="K204" s="29"/>
      <c r="L204" s="29"/>
      <c r="M204" s="29"/>
      <c r="N204" s="29"/>
      <c r="O204" s="29"/>
    </row>
    <row r="205" spans="1:15" s="8" customFormat="1" ht="39.950000000000003" customHeight="1">
      <c r="A205" s="146" t="s">
        <v>444</v>
      </c>
      <c r="B205" s="147" t="s">
        <v>445</v>
      </c>
      <c r="C205" s="55" t="s">
        <v>87</v>
      </c>
      <c r="D205" s="56" t="s">
        <v>120</v>
      </c>
      <c r="E205" s="29"/>
      <c r="F205" s="29"/>
      <c r="G205" s="29"/>
      <c r="H205" s="29"/>
      <c r="I205" s="29"/>
      <c r="J205" s="57">
        <v>68121</v>
      </c>
      <c r="K205" s="29"/>
      <c r="L205" s="29"/>
      <c r="M205" s="29"/>
      <c r="N205" s="29"/>
      <c r="O205" s="29"/>
    </row>
    <row r="206" spans="1:15" s="8" customFormat="1" ht="39.950000000000003" customHeight="1">
      <c r="A206" s="146" t="s">
        <v>446</v>
      </c>
      <c r="B206" s="147" t="s">
        <v>431</v>
      </c>
      <c r="C206" s="55" t="s">
        <v>61</v>
      </c>
      <c r="D206" s="56" t="s">
        <v>77</v>
      </c>
      <c r="E206" s="29"/>
      <c r="F206" s="29"/>
      <c r="G206" s="29"/>
      <c r="H206" s="29"/>
      <c r="I206" s="29"/>
      <c r="J206" s="57">
        <v>58000</v>
      </c>
      <c r="K206" s="29"/>
      <c r="L206" s="29"/>
      <c r="M206" s="29"/>
      <c r="N206" s="29"/>
      <c r="O206" s="29"/>
    </row>
    <row r="207" spans="1:15" s="8" customFormat="1" ht="39.950000000000003" customHeight="1">
      <c r="A207" s="146" t="s">
        <v>447</v>
      </c>
      <c r="B207" s="147" t="s">
        <v>448</v>
      </c>
      <c r="C207" s="55" t="s">
        <v>61</v>
      </c>
      <c r="D207" s="56" t="s">
        <v>46</v>
      </c>
      <c r="E207" s="29"/>
      <c r="F207" s="29"/>
      <c r="G207" s="29"/>
      <c r="H207" s="29"/>
      <c r="I207" s="29"/>
      <c r="J207" s="57">
        <v>55000</v>
      </c>
      <c r="K207" s="29"/>
      <c r="L207" s="29"/>
      <c r="M207" s="29"/>
      <c r="N207" s="29"/>
      <c r="O207" s="29"/>
    </row>
    <row r="208" spans="1:15" s="8" customFormat="1" ht="39.950000000000003" customHeight="1">
      <c r="A208" s="146" t="s">
        <v>449</v>
      </c>
      <c r="B208" s="147" t="s">
        <v>450</v>
      </c>
      <c r="C208" s="55" t="s">
        <v>56</v>
      </c>
      <c r="D208" s="56" t="s">
        <v>52</v>
      </c>
      <c r="E208" s="29"/>
      <c r="F208" s="29"/>
      <c r="G208" s="29"/>
      <c r="H208" s="29"/>
      <c r="I208" s="29"/>
      <c r="J208" s="57">
        <v>50256</v>
      </c>
      <c r="K208" s="29"/>
      <c r="L208" s="29"/>
      <c r="M208" s="29"/>
      <c r="N208" s="29"/>
      <c r="O208" s="29"/>
    </row>
    <row r="209" spans="1:15" s="8" customFormat="1" ht="39.950000000000003" customHeight="1">
      <c r="A209" s="146" t="s">
        <v>451</v>
      </c>
      <c r="B209" s="147" t="s">
        <v>452</v>
      </c>
      <c r="C209" s="55" t="s">
        <v>56</v>
      </c>
      <c r="D209" s="56" t="s">
        <v>46</v>
      </c>
      <c r="E209" s="29"/>
      <c r="F209" s="29"/>
      <c r="G209" s="29"/>
      <c r="H209" s="29"/>
      <c r="I209" s="29"/>
      <c r="J209" s="57">
        <v>50000</v>
      </c>
      <c r="K209" s="29"/>
      <c r="L209" s="29"/>
      <c r="M209" s="29"/>
      <c r="N209" s="29"/>
      <c r="O209" s="29"/>
    </row>
    <row r="210" spans="1:15" s="8" customFormat="1" ht="39.950000000000003" customHeight="1">
      <c r="A210" s="146" t="s">
        <v>453</v>
      </c>
      <c r="B210" s="147" t="s">
        <v>454</v>
      </c>
      <c r="C210" s="55" t="s">
        <v>168</v>
      </c>
      <c r="D210" s="56" t="s">
        <v>68</v>
      </c>
      <c r="E210" s="29"/>
      <c r="F210" s="29"/>
      <c r="G210" s="29"/>
      <c r="H210" s="29"/>
      <c r="I210" s="29"/>
      <c r="J210" s="57">
        <v>47000</v>
      </c>
      <c r="K210" s="29"/>
      <c r="L210" s="29"/>
      <c r="M210" s="29"/>
      <c r="N210" s="29"/>
      <c r="O210" s="29"/>
    </row>
    <row r="211" spans="1:15" s="8" customFormat="1" ht="39.950000000000003" customHeight="1">
      <c r="A211" s="146" t="s">
        <v>245</v>
      </c>
      <c r="B211" s="147" t="s">
        <v>455</v>
      </c>
      <c r="C211" s="55" t="s">
        <v>245</v>
      </c>
      <c r="D211" s="56" t="s">
        <v>52</v>
      </c>
      <c r="E211" s="29"/>
      <c r="F211" s="29"/>
      <c r="G211" s="29"/>
      <c r="H211" s="29"/>
      <c r="I211" s="29"/>
      <c r="J211" s="57">
        <v>40000</v>
      </c>
      <c r="K211" s="29"/>
      <c r="L211" s="29"/>
      <c r="M211" s="29"/>
      <c r="N211" s="29"/>
      <c r="O211" s="29"/>
    </row>
    <row r="212" spans="1:15" s="8" customFormat="1" ht="39.950000000000003" customHeight="1">
      <c r="A212" s="146" t="s">
        <v>456</v>
      </c>
      <c r="B212" s="147" t="s">
        <v>457</v>
      </c>
      <c r="C212" s="55" t="s">
        <v>56</v>
      </c>
      <c r="D212" s="56" t="s">
        <v>52</v>
      </c>
      <c r="E212" s="29"/>
      <c r="F212" s="29"/>
      <c r="G212" s="29"/>
      <c r="H212" s="29"/>
      <c r="I212" s="29"/>
      <c r="J212" s="57">
        <v>35000</v>
      </c>
      <c r="K212" s="29"/>
      <c r="L212" s="29"/>
      <c r="M212" s="29"/>
      <c r="N212" s="29"/>
      <c r="O212" s="29"/>
    </row>
    <row r="213" spans="1:15" s="8" customFormat="1" ht="39.950000000000003" customHeight="1">
      <c r="A213" s="146" t="s">
        <v>458</v>
      </c>
      <c r="B213" s="147" t="s">
        <v>459</v>
      </c>
      <c r="C213" s="55" t="s">
        <v>27</v>
      </c>
      <c r="D213" s="56" t="s">
        <v>315</v>
      </c>
      <c r="E213" s="29"/>
      <c r="F213" s="29"/>
      <c r="G213" s="29"/>
      <c r="H213" s="29"/>
      <c r="I213" s="29"/>
      <c r="J213" s="57">
        <v>30000</v>
      </c>
      <c r="K213" s="29"/>
      <c r="L213" s="29"/>
      <c r="M213" s="29"/>
      <c r="N213" s="29"/>
      <c r="O213" s="29"/>
    </row>
    <row r="214" spans="1:15" s="8" customFormat="1" ht="39.950000000000003" customHeight="1">
      <c r="A214" s="146" t="s">
        <v>460</v>
      </c>
      <c r="B214" s="147" t="s">
        <v>461</v>
      </c>
      <c r="C214" s="55" t="s">
        <v>45</v>
      </c>
      <c r="D214" s="56" t="s">
        <v>52</v>
      </c>
      <c r="E214" s="29"/>
      <c r="F214" s="29"/>
      <c r="G214" s="29"/>
      <c r="H214" s="29"/>
      <c r="I214" s="29"/>
      <c r="J214" s="57">
        <v>22500</v>
      </c>
      <c r="K214" s="29"/>
      <c r="L214" s="29"/>
      <c r="M214" s="29"/>
      <c r="N214" s="29"/>
      <c r="O214" s="29"/>
    </row>
    <row r="215" spans="1:15" s="8" customFormat="1" ht="39.950000000000003" customHeight="1">
      <c r="A215" s="146" t="s">
        <v>462</v>
      </c>
      <c r="B215" s="147" t="s">
        <v>463</v>
      </c>
      <c r="C215" s="55" t="s">
        <v>21</v>
      </c>
      <c r="D215" s="56" t="s">
        <v>52</v>
      </c>
      <c r="E215" s="29"/>
      <c r="F215" s="29"/>
      <c r="G215" s="29"/>
      <c r="H215" s="29"/>
      <c r="I215" s="29"/>
      <c r="J215" s="57">
        <v>22500</v>
      </c>
      <c r="K215" s="29"/>
      <c r="L215" s="29"/>
      <c r="M215" s="29"/>
      <c r="N215" s="29"/>
      <c r="O215" s="29"/>
    </row>
    <row r="216" spans="1:15" s="8" customFormat="1" ht="39.950000000000003" customHeight="1">
      <c r="A216" s="146" t="s">
        <v>464</v>
      </c>
      <c r="B216" s="147" t="s">
        <v>465</v>
      </c>
      <c r="C216" s="55" t="s">
        <v>41</v>
      </c>
      <c r="D216" s="56" t="s">
        <v>466</v>
      </c>
      <c r="E216" s="29"/>
      <c r="F216" s="29"/>
      <c r="G216" s="29"/>
      <c r="H216" s="29"/>
      <c r="I216" s="29"/>
      <c r="J216" s="57">
        <v>18000</v>
      </c>
      <c r="K216" s="29"/>
      <c r="L216" s="29"/>
      <c r="M216" s="29"/>
      <c r="N216" s="29"/>
      <c r="O216" s="29"/>
    </row>
    <row r="217" spans="1:15" s="8" customFormat="1" ht="39.950000000000003" customHeight="1">
      <c r="A217" s="146" t="s">
        <v>467</v>
      </c>
      <c r="B217" s="147" t="s">
        <v>468</v>
      </c>
      <c r="C217" s="55" t="s">
        <v>116</v>
      </c>
      <c r="D217" s="56" t="s">
        <v>120</v>
      </c>
      <c r="E217" s="29"/>
      <c r="F217" s="29"/>
      <c r="G217" s="29"/>
      <c r="H217" s="29"/>
      <c r="I217" s="29"/>
      <c r="J217" s="57">
        <v>16000</v>
      </c>
      <c r="K217" s="29"/>
      <c r="L217" s="29"/>
      <c r="M217" s="29"/>
      <c r="N217" s="29"/>
      <c r="O217" s="29"/>
    </row>
    <row r="218" spans="1:15" s="8" customFormat="1" ht="39.950000000000003" customHeight="1">
      <c r="A218" s="146" t="s">
        <v>403</v>
      </c>
      <c r="B218" s="147" t="s">
        <v>469</v>
      </c>
      <c r="C218" s="55" t="s">
        <v>146</v>
      </c>
      <c r="D218" s="56" t="s">
        <v>52</v>
      </c>
      <c r="E218" s="29"/>
      <c r="F218" s="29"/>
      <c r="G218" s="29"/>
      <c r="H218" s="29"/>
      <c r="I218" s="29"/>
      <c r="J218" s="57">
        <v>10000</v>
      </c>
      <c r="K218" s="29"/>
      <c r="L218" s="29"/>
      <c r="M218" s="29"/>
      <c r="N218" s="29"/>
      <c r="O218" s="29"/>
    </row>
    <row r="219" spans="1:15" s="8" customFormat="1" ht="39.950000000000003" customHeight="1" thickBot="1">
      <c r="A219" s="144" t="s">
        <v>372</v>
      </c>
      <c r="B219" s="145" t="s">
        <v>470</v>
      </c>
      <c r="C219" s="50" t="s">
        <v>197</v>
      </c>
      <c r="D219" s="20" t="s">
        <v>52</v>
      </c>
      <c r="E219" s="36"/>
      <c r="F219" s="36"/>
      <c r="G219" s="36"/>
      <c r="H219" s="36"/>
      <c r="I219" s="36"/>
      <c r="J219" s="76">
        <v>4000</v>
      </c>
      <c r="K219" s="36"/>
      <c r="L219" s="36"/>
      <c r="M219" s="36"/>
      <c r="N219" s="36"/>
      <c r="O219" s="36"/>
    </row>
    <row r="220" spans="1:15" s="8" customFormat="1" ht="38.25" customHeight="1">
      <c r="A220" s="94" t="s">
        <v>471</v>
      </c>
      <c r="B220" s="98" t="s">
        <v>472</v>
      </c>
      <c r="C220" s="52" t="s">
        <v>41</v>
      </c>
      <c r="D220" s="53" t="s">
        <v>315</v>
      </c>
      <c r="E220" s="26"/>
      <c r="F220" s="26"/>
      <c r="G220" s="26"/>
      <c r="H220" s="26"/>
      <c r="I220" s="26"/>
      <c r="J220" s="26"/>
      <c r="K220" s="39">
        <v>100000</v>
      </c>
      <c r="L220" s="26"/>
      <c r="M220" s="26"/>
      <c r="N220" s="26"/>
      <c r="O220" s="26"/>
    </row>
    <row r="221" spans="1:15" s="8" customFormat="1" ht="39.950000000000003" customHeight="1">
      <c r="A221" s="94" t="s">
        <v>76</v>
      </c>
      <c r="B221" s="98" t="s">
        <v>473</v>
      </c>
      <c r="C221" s="52" t="s">
        <v>76</v>
      </c>
      <c r="D221" s="35" t="s">
        <v>23</v>
      </c>
      <c r="E221" s="26"/>
      <c r="F221" s="26"/>
      <c r="G221" s="26"/>
      <c r="H221" s="26"/>
      <c r="I221" s="26"/>
      <c r="J221" s="26"/>
      <c r="K221" s="39">
        <v>100000</v>
      </c>
      <c r="L221" s="26"/>
      <c r="M221" s="26"/>
      <c r="N221" s="26"/>
      <c r="O221" s="26"/>
    </row>
    <row r="222" spans="1:15" s="8" customFormat="1" ht="39.950000000000003" customHeight="1">
      <c r="A222" s="94" t="s">
        <v>474</v>
      </c>
      <c r="B222" s="98" t="s">
        <v>475</v>
      </c>
      <c r="C222" s="52" t="s">
        <v>116</v>
      </c>
      <c r="D222" s="53" t="s">
        <v>194</v>
      </c>
      <c r="E222" s="26"/>
      <c r="F222" s="26"/>
      <c r="G222" s="26"/>
      <c r="H222" s="26"/>
      <c r="I222" s="26"/>
      <c r="J222" s="26"/>
      <c r="K222" s="39">
        <v>82265</v>
      </c>
      <c r="L222" s="26"/>
      <c r="M222" s="26"/>
      <c r="N222" s="26"/>
      <c r="O222" s="26"/>
    </row>
    <row r="223" spans="1:15" s="8" customFormat="1" ht="36.75" customHeight="1">
      <c r="A223" s="94" t="s">
        <v>476</v>
      </c>
      <c r="B223" s="98" t="s">
        <v>477</v>
      </c>
      <c r="C223" s="52" t="s">
        <v>45</v>
      </c>
      <c r="D223" s="53" t="s">
        <v>73</v>
      </c>
      <c r="E223" s="26"/>
      <c r="F223" s="26"/>
      <c r="G223" s="26"/>
      <c r="H223" s="26"/>
      <c r="I223" s="26"/>
      <c r="J223" s="26"/>
      <c r="K223" s="39">
        <v>75000</v>
      </c>
      <c r="L223" s="26"/>
      <c r="M223" s="26"/>
      <c r="N223" s="26"/>
      <c r="O223" s="26"/>
    </row>
    <row r="224" spans="1:15" s="8" customFormat="1" ht="39.950000000000003" customHeight="1">
      <c r="A224" s="94" t="s">
        <v>478</v>
      </c>
      <c r="B224" s="98" t="s">
        <v>479</v>
      </c>
      <c r="C224" s="52" t="s">
        <v>146</v>
      </c>
      <c r="D224" s="53" t="s">
        <v>95</v>
      </c>
      <c r="E224" s="26"/>
      <c r="F224" s="26"/>
      <c r="G224" s="26"/>
      <c r="H224" s="26"/>
      <c r="I224" s="26"/>
      <c r="J224" s="26"/>
      <c r="K224" s="39">
        <v>75000</v>
      </c>
      <c r="L224" s="26"/>
      <c r="M224" s="26"/>
      <c r="N224" s="26"/>
      <c r="O224" s="26"/>
    </row>
    <row r="225" spans="1:15" s="8" customFormat="1" ht="39.950000000000003" customHeight="1">
      <c r="A225" s="94" t="s">
        <v>480</v>
      </c>
      <c r="B225" s="98" t="s">
        <v>481</v>
      </c>
      <c r="C225" s="52" t="s">
        <v>18</v>
      </c>
      <c r="D225" s="35" t="s">
        <v>23</v>
      </c>
      <c r="E225" s="26"/>
      <c r="F225" s="26"/>
      <c r="G225" s="26"/>
      <c r="H225" s="26"/>
      <c r="I225" s="26"/>
      <c r="J225" s="26"/>
      <c r="K225" s="39">
        <v>75000</v>
      </c>
      <c r="L225" s="26"/>
      <c r="M225" s="26"/>
      <c r="N225" s="26"/>
      <c r="O225" s="26"/>
    </row>
    <row r="226" spans="1:15" s="8" customFormat="1" ht="39.950000000000003" customHeight="1">
      <c r="A226" s="94" t="s">
        <v>482</v>
      </c>
      <c r="B226" s="98" t="s">
        <v>483</v>
      </c>
      <c r="C226" s="52" t="s">
        <v>76</v>
      </c>
      <c r="D226" s="53" t="s">
        <v>200</v>
      </c>
      <c r="E226" s="26"/>
      <c r="F226" s="26"/>
      <c r="G226" s="26"/>
      <c r="H226" s="26"/>
      <c r="I226" s="26"/>
      <c r="J226" s="26"/>
      <c r="K226" s="39">
        <v>72740</v>
      </c>
      <c r="L226" s="26"/>
      <c r="M226" s="26"/>
      <c r="N226" s="26"/>
      <c r="O226" s="26"/>
    </row>
    <row r="227" spans="1:15" s="8" customFormat="1" ht="23.1">
      <c r="A227" s="94" t="s">
        <v>484</v>
      </c>
      <c r="B227" s="98" t="s">
        <v>485</v>
      </c>
      <c r="C227" s="52" t="s">
        <v>247</v>
      </c>
      <c r="D227" s="35" t="s">
        <v>23</v>
      </c>
      <c r="E227" s="26"/>
      <c r="F227" s="26"/>
      <c r="G227" s="26"/>
      <c r="H227" s="26"/>
      <c r="I227" s="26"/>
      <c r="J227" s="26"/>
      <c r="K227" s="39">
        <v>50000</v>
      </c>
      <c r="L227" s="26"/>
      <c r="M227" s="26"/>
      <c r="N227" s="26"/>
      <c r="O227" s="26"/>
    </row>
    <row r="228" spans="1:15" s="8" customFormat="1" ht="39.950000000000003" customHeight="1">
      <c r="A228" s="94" t="s">
        <v>486</v>
      </c>
      <c r="B228" s="98" t="s">
        <v>487</v>
      </c>
      <c r="C228" s="52" t="s">
        <v>21</v>
      </c>
      <c r="D228" s="53" t="s">
        <v>95</v>
      </c>
      <c r="E228" s="26"/>
      <c r="F228" s="26"/>
      <c r="G228" s="26"/>
      <c r="H228" s="26"/>
      <c r="I228" s="26"/>
      <c r="J228" s="26"/>
      <c r="K228" s="39">
        <v>50000</v>
      </c>
      <c r="L228" s="26"/>
      <c r="M228" s="26"/>
      <c r="N228" s="26"/>
      <c r="O228" s="26"/>
    </row>
    <row r="229" spans="1:15" s="8" customFormat="1" ht="39.950000000000003" customHeight="1">
      <c r="A229" s="94" t="s">
        <v>488</v>
      </c>
      <c r="B229" s="98" t="s">
        <v>489</v>
      </c>
      <c r="C229" s="52" t="s">
        <v>188</v>
      </c>
      <c r="D229" s="35" t="s">
        <v>23</v>
      </c>
      <c r="E229" s="26"/>
      <c r="F229" s="26"/>
      <c r="G229" s="26"/>
      <c r="H229" s="26"/>
      <c r="I229" s="26"/>
      <c r="J229" s="26"/>
      <c r="K229" s="39">
        <v>50000</v>
      </c>
      <c r="L229" s="26"/>
      <c r="M229" s="26"/>
      <c r="N229" s="26"/>
      <c r="O229" s="26"/>
    </row>
    <row r="230" spans="1:15" s="8" customFormat="1" ht="39.950000000000003" customHeight="1">
      <c r="A230" s="94" t="s">
        <v>490</v>
      </c>
      <c r="B230" s="98" t="s">
        <v>491</v>
      </c>
      <c r="C230" s="52" t="s">
        <v>27</v>
      </c>
      <c r="D230" s="35" t="s">
        <v>23</v>
      </c>
      <c r="E230" s="26"/>
      <c r="F230" s="26"/>
      <c r="G230" s="26"/>
      <c r="H230" s="26"/>
      <c r="I230" s="26"/>
      <c r="J230" s="26"/>
      <c r="K230" s="39">
        <v>50000</v>
      </c>
      <c r="L230" s="26"/>
      <c r="M230" s="26"/>
      <c r="N230" s="26"/>
      <c r="O230" s="26"/>
    </row>
    <row r="231" spans="1:15" s="8" customFormat="1" ht="39.950000000000003" customHeight="1">
      <c r="A231" s="94" t="s">
        <v>492</v>
      </c>
      <c r="B231" s="98" t="s">
        <v>493</v>
      </c>
      <c r="C231" s="52" t="s">
        <v>21</v>
      </c>
      <c r="D231" s="53" t="s">
        <v>62</v>
      </c>
      <c r="E231" s="26"/>
      <c r="F231" s="26"/>
      <c r="G231" s="26"/>
      <c r="H231" s="26"/>
      <c r="I231" s="26"/>
      <c r="J231" s="26"/>
      <c r="K231" s="39">
        <v>50000</v>
      </c>
      <c r="L231" s="26"/>
      <c r="M231" s="26"/>
      <c r="N231" s="26"/>
      <c r="O231" s="26"/>
    </row>
    <row r="232" spans="1:15" s="8" customFormat="1" ht="39.950000000000003" customHeight="1">
      <c r="A232" s="94" t="s">
        <v>494</v>
      </c>
      <c r="B232" s="98" t="s">
        <v>495</v>
      </c>
      <c r="C232" s="52" t="s">
        <v>110</v>
      </c>
      <c r="D232" s="53" t="s">
        <v>98</v>
      </c>
      <c r="E232" s="26"/>
      <c r="F232" s="26"/>
      <c r="G232" s="26"/>
      <c r="H232" s="26"/>
      <c r="I232" s="26"/>
      <c r="J232" s="26"/>
      <c r="K232" s="39">
        <v>50000</v>
      </c>
      <c r="L232" s="26"/>
      <c r="M232" s="26"/>
      <c r="N232" s="26"/>
      <c r="O232" s="26"/>
    </row>
    <row r="233" spans="1:15" s="8" customFormat="1" ht="39.950000000000003" customHeight="1">
      <c r="A233" s="94" t="s">
        <v>191</v>
      </c>
      <c r="B233" s="98" t="s">
        <v>496</v>
      </c>
      <c r="C233" s="52" t="s">
        <v>191</v>
      </c>
      <c r="D233" s="53" t="s">
        <v>95</v>
      </c>
      <c r="E233" s="26"/>
      <c r="F233" s="26"/>
      <c r="G233" s="26"/>
      <c r="H233" s="26"/>
      <c r="I233" s="26"/>
      <c r="J233" s="26"/>
      <c r="K233" s="39">
        <v>49981</v>
      </c>
      <c r="L233" s="26"/>
      <c r="M233" s="26"/>
      <c r="N233" s="26"/>
      <c r="O233" s="26"/>
    </row>
    <row r="234" spans="1:15" s="8" customFormat="1" ht="39.950000000000003" customHeight="1">
      <c r="A234" s="94" t="s">
        <v>497</v>
      </c>
      <c r="B234" s="98" t="s">
        <v>496</v>
      </c>
      <c r="C234" s="52" t="s">
        <v>76</v>
      </c>
      <c r="D234" s="53" t="s">
        <v>95</v>
      </c>
      <c r="E234" s="26"/>
      <c r="F234" s="26"/>
      <c r="G234" s="26"/>
      <c r="H234" s="26"/>
      <c r="I234" s="26"/>
      <c r="J234" s="26"/>
      <c r="K234" s="39">
        <v>48103</v>
      </c>
      <c r="L234" s="26"/>
      <c r="M234" s="26"/>
      <c r="N234" s="26"/>
      <c r="O234" s="26"/>
    </row>
    <row r="235" spans="1:15" s="8" customFormat="1" ht="39.950000000000003" customHeight="1">
      <c r="A235" s="94" t="s">
        <v>498</v>
      </c>
      <c r="B235" s="98" t="s">
        <v>499</v>
      </c>
      <c r="C235" s="52" t="s">
        <v>116</v>
      </c>
      <c r="D235" s="35" t="s">
        <v>23</v>
      </c>
      <c r="E235" s="26"/>
      <c r="F235" s="26"/>
      <c r="G235" s="26"/>
      <c r="H235" s="26"/>
      <c r="I235" s="26"/>
      <c r="J235" s="26"/>
      <c r="K235" s="39">
        <v>42525</v>
      </c>
      <c r="L235" s="26"/>
      <c r="M235" s="26"/>
      <c r="N235" s="26"/>
      <c r="O235" s="26"/>
    </row>
    <row r="236" spans="1:15" s="8" customFormat="1" ht="39.950000000000003" customHeight="1">
      <c r="A236" s="94" t="s">
        <v>500</v>
      </c>
      <c r="B236" s="98" t="s">
        <v>501</v>
      </c>
      <c r="C236" s="52" t="s">
        <v>140</v>
      </c>
      <c r="D236" s="53" t="s">
        <v>502</v>
      </c>
      <c r="E236" s="26"/>
      <c r="F236" s="26"/>
      <c r="G236" s="26"/>
      <c r="H236" s="26"/>
      <c r="I236" s="26"/>
      <c r="J236" s="26"/>
      <c r="K236" s="39">
        <v>37464</v>
      </c>
      <c r="L236" s="26"/>
      <c r="M236" s="26"/>
      <c r="N236" s="26"/>
      <c r="O236" s="26"/>
    </row>
    <row r="237" spans="1:15" s="8" customFormat="1" ht="39.950000000000003" customHeight="1">
      <c r="A237" s="94" t="s">
        <v>116</v>
      </c>
      <c r="B237" s="98" t="s">
        <v>503</v>
      </c>
      <c r="C237" s="52" t="s">
        <v>116</v>
      </c>
      <c r="D237" s="53" t="s">
        <v>52</v>
      </c>
      <c r="E237" s="26"/>
      <c r="F237" s="26"/>
      <c r="G237" s="26"/>
      <c r="H237" s="26"/>
      <c r="I237" s="26"/>
      <c r="J237" s="26"/>
      <c r="K237" s="39">
        <v>35000</v>
      </c>
      <c r="L237" s="26"/>
      <c r="M237" s="26"/>
      <c r="N237" s="26"/>
      <c r="O237" s="26"/>
    </row>
    <row r="238" spans="1:15" s="8" customFormat="1" ht="39.950000000000003" customHeight="1">
      <c r="A238" s="94" t="s">
        <v>504</v>
      </c>
      <c r="B238" s="98" t="s">
        <v>505</v>
      </c>
      <c r="C238" s="52" t="s">
        <v>72</v>
      </c>
      <c r="D238" s="53" t="s">
        <v>52</v>
      </c>
      <c r="E238" s="26"/>
      <c r="F238" s="26"/>
      <c r="G238" s="26"/>
      <c r="H238" s="26"/>
      <c r="I238" s="26"/>
      <c r="J238" s="26"/>
      <c r="K238" s="39">
        <v>35000</v>
      </c>
      <c r="L238" s="26"/>
      <c r="M238" s="26"/>
      <c r="N238" s="26"/>
      <c r="O238" s="26"/>
    </row>
    <row r="239" spans="1:15" s="8" customFormat="1" ht="39.950000000000003" customHeight="1">
      <c r="A239" s="94" t="s">
        <v>506</v>
      </c>
      <c r="B239" s="98" t="s">
        <v>507</v>
      </c>
      <c r="C239" s="52" t="s">
        <v>172</v>
      </c>
      <c r="D239" s="53" t="s">
        <v>52</v>
      </c>
      <c r="E239" s="26"/>
      <c r="F239" s="26"/>
      <c r="G239" s="26"/>
      <c r="H239" s="26"/>
      <c r="I239" s="26"/>
      <c r="J239" s="26"/>
      <c r="K239" s="39">
        <v>30000</v>
      </c>
      <c r="L239" s="26"/>
      <c r="M239" s="26"/>
      <c r="N239" s="26"/>
      <c r="O239" s="26"/>
    </row>
    <row r="240" spans="1:15" s="8" customFormat="1" ht="39.950000000000003" customHeight="1">
      <c r="A240" s="94" t="s">
        <v>245</v>
      </c>
      <c r="B240" s="98" t="s">
        <v>508</v>
      </c>
      <c r="C240" s="52" t="s">
        <v>245</v>
      </c>
      <c r="D240" s="53" t="s">
        <v>52</v>
      </c>
      <c r="E240" s="26"/>
      <c r="F240" s="26"/>
      <c r="G240" s="26"/>
      <c r="H240" s="26"/>
      <c r="I240" s="26"/>
      <c r="J240" s="26"/>
      <c r="K240" s="39">
        <v>20000</v>
      </c>
      <c r="L240" s="26"/>
      <c r="M240" s="26"/>
      <c r="N240" s="26"/>
      <c r="O240" s="26"/>
    </row>
    <row r="241" spans="1:15" s="8" customFormat="1" ht="39.950000000000003" customHeight="1">
      <c r="A241" s="94" t="s">
        <v>509</v>
      </c>
      <c r="B241" s="98" t="s">
        <v>510</v>
      </c>
      <c r="C241" s="52" t="s">
        <v>188</v>
      </c>
      <c r="D241" s="53" t="s">
        <v>120</v>
      </c>
      <c r="E241" s="26"/>
      <c r="F241" s="26"/>
      <c r="G241" s="26"/>
      <c r="H241" s="26"/>
      <c r="I241" s="26"/>
      <c r="J241" s="26"/>
      <c r="K241" s="39">
        <v>18238</v>
      </c>
      <c r="L241" s="26"/>
      <c r="M241" s="26"/>
      <c r="N241" s="26"/>
      <c r="O241" s="26"/>
    </row>
    <row r="242" spans="1:15" s="8" customFormat="1" ht="39.950000000000003" customHeight="1">
      <c r="A242" s="94" t="s">
        <v>511</v>
      </c>
      <c r="B242" s="98" t="s">
        <v>512</v>
      </c>
      <c r="C242" s="52" t="s">
        <v>166</v>
      </c>
      <c r="D242" s="53" t="s">
        <v>52</v>
      </c>
      <c r="E242" s="26"/>
      <c r="F242" s="26"/>
      <c r="G242" s="26"/>
      <c r="H242" s="26"/>
      <c r="I242" s="26"/>
      <c r="J242" s="26"/>
      <c r="K242" s="39">
        <v>16000</v>
      </c>
      <c r="L242" s="26"/>
      <c r="M242" s="26"/>
      <c r="N242" s="26"/>
      <c r="O242" s="26"/>
    </row>
    <row r="243" spans="1:15" s="8" customFormat="1" ht="39.950000000000003" customHeight="1" thickBot="1">
      <c r="A243" s="144" t="s">
        <v>513</v>
      </c>
      <c r="B243" s="145" t="s">
        <v>510</v>
      </c>
      <c r="C243" s="50" t="s">
        <v>21</v>
      </c>
      <c r="D243" s="20" t="s">
        <v>331</v>
      </c>
      <c r="E243" s="36"/>
      <c r="F243" s="36"/>
      <c r="G243" s="36"/>
      <c r="H243" s="36"/>
      <c r="I243" s="36"/>
      <c r="J243" s="36"/>
      <c r="K243" s="85">
        <v>13570</v>
      </c>
      <c r="L243" s="36"/>
      <c r="M243" s="36"/>
      <c r="N243" s="36"/>
      <c r="O243" s="36"/>
    </row>
    <row r="244" spans="1:15" s="8" customFormat="1" ht="39.950000000000003" customHeight="1">
      <c r="A244" s="94" t="s">
        <v>514</v>
      </c>
      <c r="B244" s="98" t="s">
        <v>515</v>
      </c>
      <c r="C244" s="52" t="s">
        <v>197</v>
      </c>
      <c r="D244" s="53" t="s">
        <v>359</v>
      </c>
      <c r="E244" s="26"/>
      <c r="F244" s="26"/>
      <c r="G244" s="26"/>
      <c r="H244" s="26"/>
      <c r="I244" s="26"/>
      <c r="J244" s="26"/>
      <c r="K244" s="26"/>
      <c r="L244" s="39">
        <v>100000</v>
      </c>
      <c r="M244" s="26"/>
      <c r="N244" s="26"/>
      <c r="O244" s="26"/>
    </row>
    <row r="245" spans="1:15" s="8" customFormat="1" ht="39.950000000000003" customHeight="1">
      <c r="A245" s="94" t="s">
        <v>516</v>
      </c>
      <c r="B245" s="98" t="s">
        <v>517</v>
      </c>
      <c r="C245" s="52" t="s">
        <v>140</v>
      </c>
      <c r="D245" s="53" t="s">
        <v>77</v>
      </c>
      <c r="E245" s="26"/>
      <c r="F245" s="26"/>
      <c r="G245" s="26"/>
      <c r="H245" s="26"/>
      <c r="I245" s="26"/>
      <c r="J245" s="26"/>
      <c r="K245" s="26"/>
      <c r="L245" s="39">
        <v>100000</v>
      </c>
      <c r="M245" s="26"/>
      <c r="N245" s="26"/>
      <c r="O245" s="26"/>
    </row>
    <row r="246" spans="1:15" s="8" customFormat="1" ht="39.950000000000003" customHeight="1">
      <c r="A246" s="94" t="s">
        <v>518</v>
      </c>
      <c r="B246" s="98" t="s">
        <v>519</v>
      </c>
      <c r="C246" s="52" t="s">
        <v>27</v>
      </c>
      <c r="D246" s="35" t="s">
        <v>23</v>
      </c>
      <c r="E246" s="26"/>
      <c r="F246" s="26"/>
      <c r="G246" s="26"/>
      <c r="H246" s="26"/>
      <c r="I246" s="26"/>
      <c r="J246" s="26"/>
      <c r="K246" s="26"/>
      <c r="L246" s="39">
        <v>100000</v>
      </c>
      <c r="M246" s="26"/>
      <c r="N246" s="26"/>
      <c r="O246" s="26"/>
    </row>
    <row r="247" spans="1:15" s="8" customFormat="1" ht="39.950000000000003" customHeight="1">
      <c r="A247" s="94" t="s">
        <v>520</v>
      </c>
      <c r="B247" s="98" t="s">
        <v>521</v>
      </c>
      <c r="C247" s="52" t="s">
        <v>27</v>
      </c>
      <c r="D247" s="53" t="s">
        <v>331</v>
      </c>
      <c r="E247" s="26"/>
      <c r="F247" s="26"/>
      <c r="G247" s="26"/>
      <c r="H247" s="26"/>
      <c r="I247" s="26"/>
      <c r="J247" s="26"/>
      <c r="K247" s="26"/>
      <c r="L247" s="39">
        <v>100000</v>
      </c>
      <c r="M247" s="26"/>
      <c r="N247" s="26"/>
      <c r="O247" s="26"/>
    </row>
    <row r="248" spans="1:15" s="8" customFormat="1" ht="39.950000000000003" customHeight="1">
      <c r="A248" s="94" t="s">
        <v>522</v>
      </c>
      <c r="B248" s="98" t="s">
        <v>523</v>
      </c>
      <c r="C248" s="52" t="s">
        <v>247</v>
      </c>
      <c r="D248" s="53" t="s">
        <v>331</v>
      </c>
      <c r="E248" s="26"/>
      <c r="F248" s="26"/>
      <c r="G248" s="26"/>
      <c r="H248" s="26"/>
      <c r="I248" s="26"/>
      <c r="J248" s="26"/>
      <c r="K248" s="26"/>
      <c r="L248" s="39">
        <v>100000</v>
      </c>
      <c r="M248" s="26"/>
      <c r="N248" s="26"/>
      <c r="O248" s="26"/>
    </row>
    <row r="249" spans="1:15" s="8" customFormat="1" ht="39.950000000000003" customHeight="1">
      <c r="A249" s="94" t="s">
        <v>524</v>
      </c>
      <c r="B249" s="98" t="s">
        <v>525</v>
      </c>
      <c r="C249" s="52" t="s">
        <v>116</v>
      </c>
      <c r="D249" s="35" t="s">
        <v>23</v>
      </c>
      <c r="E249" s="26"/>
      <c r="F249" s="26"/>
      <c r="G249" s="26"/>
      <c r="H249" s="26"/>
      <c r="I249" s="26"/>
      <c r="J249" s="26"/>
      <c r="K249" s="26"/>
      <c r="L249" s="39">
        <v>100000</v>
      </c>
      <c r="M249" s="26"/>
      <c r="N249" s="26"/>
      <c r="O249" s="26"/>
    </row>
    <row r="250" spans="1:15" s="8" customFormat="1" ht="39.950000000000003" customHeight="1">
      <c r="A250" s="94" t="s">
        <v>526</v>
      </c>
      <c r="B250" s="98" t="s">
        <v>527</v>
      </c>
      <c r="C250" s="52" t="s">
        <v>116</v>
      </c>
      <c r="D250" s="53" t="s">
        <v>359</v>
      </c>
      <c r="E250" s="26"/>
      <c r="F250" s="26"/>
      <c r="G250" s="26"/>
      <c r="H250" s="26"/>
      <c r="I250" s="26"/>
      <c r="J250" s="26"/>
      <c r="K250" s="26"/>
      <c r="L250" s="39">
        <v>100000</v>
      </c>
      <c r="M250" s="26"/>
      <c r="N250" s="26"/>
      <c r="O250" s="26"/>
    </row>
    <row r="251" spans="1:15" s="8" customFormat="1" ht="39.950000000000003" customHeight="1">
      <c r="A251" s="94" t="s">
        <v>528</v>
      </c>
      <c r="B251" s="98" t="s">
        <v>529</v>
      </c>
      <c r="C251" s="52" t="s">
        <v>197</v>
      </c>
      <c r="D251" s="53" t="s">
        <v>359</v>
      </c>
      <c r="E251" s="26"/>
      <c r="F251" s="26"/>
      <c r="G251" s="26"/>
      <c r="H251" s="26"/>
      <c r="I251" s="26"/>
      <c r="J251" s="26"/>
      <c r="K251" s="26"/>
      <c r="L251" s="39">
        <v>100000</v>
      </c>
      <c r="M251" s="26"/>
      <c r="N251" s="26"/>
      <c r="O251" s="26"/>
    </row>
    <row r="252" spans="1:15" s="8" customFormat="1" ht="39.950000000000003" customHeight="1">
      <c r="A252" s="94" t="s">
        <v>530</v>
      </c>
      <c r="B252" s="98" t="s">
        <v>531</v>
      </c>
      <c r="C252" s="52" t="s">
        <v>45</v>
      </c>
      <c r="D252" s="53" t="s">
        <v>46</v>
      </c>
      <c r="E252" s="26"/>
      <c r="F252" s="26"/>
      <c r="G252" s="26"/>
      <c r="H252" s="26"/>
      <c r="I252" s="26"/>
      <c r="J252" s="26"/>
      <c r="K252" s="26"/>
      <c r="L252" s="39">
        <v>100000</v>
      </c>
      <c r="M252" s="26"/>
      <c r="N252" s="26"/>
      <c r="O252" s="26"/>
    </row>
    <row r="253" spans="1:15" s="8" customFormat="1" ht="39.950000000000003" customHeight="1">
      <c r="A253" s="94" t="s">
        <v>532</v>
      </c>
      <c r="B253" s="98" t="s">
        <v>533</v>
      </c>
      <c r="C253" s="52" t="s">
        <v>215</v>
      </c>
      <c r="D253" s="35" t="s">
        <v>23</v>
      </c>
      <c r="E253" s="26"/>
      <c r="F253" s="26"/>
      <c r="G253" s="26"/>
      <c r="H253" s="26"/>
      <c r="I253" s="26"/>
      <c r="J253" s="26"/>
      <c r="K253" s="26"/>
      <c r="L253" s="39">
        <v>100000</v>
      </c>
      <c r="M253" s="26"/>
      <c r="N253" s="26"/>
      <c r="O253" s="26"/>
    </row>
    <row r="254" spans="1:15" s="8" customFormat="1" ht="39.950000000000003" customHeight="1">
      <c r="A254" s="94" t="s">
        <v>534</v>
      </c>
      <c r="B254" s="98" t="s">
        <v>535</v>
      </c>
      <c r="C254" s="52" t="s">
        <v>191</v>
      </c>
      <c r="D254" s="53" t="s">
        <v>120</v>
      </c>
      <c r="E254" s="26"/>
      <c r="F254" s="26"/>
      <c r="G254" s="26"/>
      <c r="H254" s="26"/>
      <c r="I254" s="26"/>
      <c r="J254" s="26"/>
      <c r="K254" s="26"/>
      <c r="L254" s="39">
        <v>100000</v>
      </c>
      <c r="M254" s="26"/>
      <c r="N254" s="26"/>
      <c r="O254" s="26"/>
    </row>
    <row r="255" spans="1:15" s="8" customFormat="1" ht="39.950000000000003" customHeight="1">
      <c r="A255" s="94" t="s">
        <v>536</v>
      </c>
      <c r="B255" s="98" t="s">
        <v>537</v>
      </c>
      <c r="C255" s="52" t="s">
        <v>188</v>
      </c>
      <c r="D255" s="53" t="s">
        <v>331</v>
      </c>
      <c r="E255" s="26"/>
      <c r="F255" s="26"/>
      <c r="G255" s="26"/>
      <c r="H255" s="26"/>
      <c r="I255" s="26"/>
      <c r="J255" s="26"/>
      <c r="K255" s="26"/>
      <c r="L255" s="39">
        <v>98000</v>
      </c>
      <c r="M255" s="26"/>
      <c r="N255" s="26"/>
      <c r="O255" s="26"/>
    </row>
    <row r="256" spans="1:15" s="8" customFormat="1" ht="39.950000000000003" customHeight="1">
      <c r="A256" s="94" t="s">
        <v>538</v>
      </c>
      <c r="B256" s="98" t="s">
        <v>539</v>
      </c>
      <c r="C256" s="52" t="s">
        <v>166</v>
      </c>
      <c r="D256" s="53" t="s">
        <v>540</v>
      </c>
      <c r="E256" s="26"/>
      <c r="F256" s="26"/>
      <c r="G256" s="26"/>
      <c r="H256" s="26"/>
      <c r="I256" s="26"/>
      <c r="J256" s="26"/>
      <c r="K256" s="26"/>
      <c r="L256" s="39">
        <v>83000</v>
      </c>
      <c r="M256" s="26"/>
      <c r="N256" s="26"/>
      <c r="O256" s="26"/>
    </row>
    <row r="257" spans="1:15" s="8" customFormat="1" ht="39.950000000000003" customHeight="1">
      <c r="A257" s="94" t="s">
        <v>541</v>
      </c>
      <c r="B257" s="98" t="s">
        <v>542</v>
      </c>
      <c r="C257" s="52" t="s">
        <v>45</v>
      </c>
      <c r="D257" s="53" t="s">
        <v>543</v>
      </c>
      <c r="E257" s="26"/>
      <c r="F257" s="26"/>
      <c r="G257" s="26"/>
      <c r="H257" s="26"/>
      <c r="I257" s="26"/>
      <c r="J257" s="26"/>
      <c r="K257" s="26"/>
      <c r="L257" s="39">
        <v>77625</v>
      </c>
      <c r="M257" s="26"/>
      <c r="N257" s="26"/>
      <c r="O257" s="26"/>
    </row>
    <row r="258" spans="1:15" s="8" customFormat="1" ht="39.950000000000003" customHeight="1">
      <c r="A258" s="94" t="s">
        <v>544</v>
      </c>
      <c r="B258" s="98" t="s">
        <v>545</v>
      </c>
      <c r="C258" s="52" t="s">
        <v>146</v>
      </c>
      <c r="D258" s="35" t="s">
        <v>23</v>
      </c>
      <c r="E258" s="26"/>
      <c r="F258" s="26"/>
      <c r="G258" s="26"/>
      <c r="H258" s="26"/>
      <c r="I258" s="26"/>
      <c r="J258" s="26"/>
      <c r="K258" s="26"/>
      <c r="L258" s="39">
        <v>75000</v>
      </c>
      <c r="M258" s="26"/>
      <c r="N258" s="26"/>
      <c r="O258" s="26"/>
    </row>
    <row r="259" spans="1:15" s="8" customFormat="1" ht="39.950000000000003" customHeight="1">
      <c r="A259" s="94" t="s">
        <v>546</v>
      </c>
      <c r="B259" s="98" t="s">
        <v>547</v>
      </c>
      <c r="C259" s="52" t="s">
        <v>41</v>
      </c>
      <c r="D259" s="56" t="s">
        <v>23</v>
      </c>
      <c r="E259" s="26"/>
      <c r="F259" s="26"/>
      <c r="G259" s="26"/>
      <c r="H259" s="26"/>
      <c r="I259" s="26"/>
      <c r="J259" s="26"/>
      <c r="K259" s="26"/>
      <c r="L259" s="39">
        <v>75000</v>
      </c>
      <c r="M259" s="26"/>
      <c r="N259" s="26"/>
      <c r="O259" s="26"/>
    </row>
    <row r="260" spans="1:15" s="8" customFormat="1" ht="39.950000000000003" customHeight="1">
      <c r="A260" s="94" t="s">
        <v>548</v>
      </c>
      <c r="B260" s="98" t="s">
        <v>549</v>
      </c>
      <c r="C260" s="52" t="s">
        <v>188</v>
      </c>
      <c r="D260" s="53" t="s">
        <v>77</v>
      </c>
      <c r="E260" s="26"/>
      <c r="F260" s="26"/>
      <c r="G260" s="26"/>
      <c r="H260" s="26"/>
      <c r="I260" s="26"/>
      <c r="J260" s="26"/>
      <c r="K260" s="26"/>
      <c r="L260" s="39">
        <v>75000</v>
      </c>
      <c r="M260" s="26"/>
      <c r="N260" s="26"/>
      <c r="O260" s="26"/>
    </row>
    <row r="261" spans="1:15" s="8" customFormat="1" ht="39.950000000000003" customHeight="1">
      <c r="A261" s="94" t="s">
        <v>550</v>
      </c>
      <c r="B261" s="98" t="s">
        <v>551</v>
      </c>
      <c r="C261" s="52" t="s">
        <v>166</v>
      </c>
      <c r="D261" s="96" t="s">
        <v>23</v>
      </c>
      <c r="E261" s="26"/>
      <c r="F261" s="26"/>
      <c r="G261" s="26"/>
      <c r="H261" s="26"/>
      <c r="I261" s="26"/>
      <c r="J261" s="26"/>
      <c r="K261" s="26"/>
      <c r="L261" s="39">
        <v>67000</v>
      </c>
      <c r="M261" s="26"/>
      <c r="N261" s="26"/>
      <c r="O261" s="26"/>
    </row>
    <row r="262" spans="1:15" s="8" customFormat="1" ht="39.950000000000003" customHeight="1">
      <c r="A262" s="94" t="s">
        <v>552</v>
      </c>
      <c r="B262" s="98" t="s">
        <v>553</v>
      </c>
      <c r="C262" s="52" t="s">
        <v>166</v>
      </c>
      <c r="D262" s="53" t="s">
        <v>77</v>
      </c>
      <c r="E262" s="26"/>
      <c r="F262" s="26"/>
      <c r="G262" s="26"/>
      <c r="H262" s="26"/>
      <c r="I262" s="26"/>
      <c r="J262" s="26"/>
      <c r="K262" s="26"/>
      <c r="L262" s="39">
        <v>50000</v>
      </c>
      <c r="M262" s="26"/>
      <c r="N262" s="26"/>
      <c r="O262" s="26"/>
    </row>
    <row r="263" spans="1:15" s="8" customFormat="1" ht="39.950000000000003" customHeight="1">
      <c r="A263" s="94" t="s">
        <v>554</v>
      </c>
      <c r="B263" s="98" t="s">
        <v>555</v>
      </c>
      <c r="C263" s="52" t="s">
        <v>18</v>
      </c>
      <c r="D263" s="96" t="s">
        <v>23</v>
      </c>
      <c r="E263" s="26"/>
      <c r="F263" s="26"/>
      <c r="G263" s="26"/>
      <c r="H263" s="26"/>
      <c r="I263" s="26"/>
      <c r="J263" s="26"/>
      <c r="K263" s="26"/>
      <c r="L263" s="39">
        <v>50000</v>
      </c>
      <c r="M263" s="26"/>
      <c r="N263" s="26"/>
      <c r="O263" s="26"/>
    </row>
    <row r="264" spans="1:15" s="8" customFormat="1" ht="39.950000000000003" customHeight="1">
      <c r="A264" s="94" t="s">
        <v>556</v>
      </c>
      <c r="B264" s="98" t="s">
        <v>557</v>
      </c>
      <c r="C264" s="52" t="s">
        <v>140</v>
      </c>
      <c r="D264" s="53" t="s">
        <v>558</v>
      </c>
      <c r="E264" s="26"/>
      <c r="F264" s="26"/>
      <c r="G264" s="26"/>
      <c r="H264" s="26"/>
      <c r="I264" s="26"/>
      <c r="J264" s="26"/>
      <c r="K264" s="26"/>
      <c r="L264" s="39">
        <v>50000</v>
      </c>
      <c r="M264" s="26"/>
      <c r="N264" s="26"/>
      <c r="O264" s="26"/>
    </row>
    <row r="265" spans="1:15" s="8" customFormat="1" ht="39.950000000000003" customHeight="1">
      <c r="A265" s="94" t="s">
        <v>559</v>
      </c>
      <c r="B265" s="98" t="s">
        <v>560</v>
      </c>
      <c r="C265" s="52" t="s">
        <v>168</v>
      </c>
      <c r="D265" s="96" t="s">
        <v>23</v>
      </c>
      <c r="E265" s="26"/>
      <c r="F265" s="26"/>
      <c r="G265" s="26"/>
      <c r="H265" s="26"/>
      <c r="I265" s="26"/>
      <c r="J265" s="26"/>
      <c r="K265" s="26"/>
      <c r="L265" s="39">
        <v>50000</v>
      </c>
      <c r="M265" s="26"/>
      <c r="N265" s="26"/>
      <c r="O265" s="26"/>
    </row>
    <row r="266" spans="1:15" s="8" customFormat="1" ht="39.950000000000003" customHeight="1">
      <c r="A266" s="94" t="s">
        <v>43</v>
      </c>
      <c r="B266" s="98" t="s">
        <v>561</v>
      </c>
      <c r="C266" s="52" t="s">
        <v>45</v>
      </c>
      <c r="D266" s="53" t="s">
        <v>315</v>
      </c>
      <c r="E266" s="26"/>
      <c r="F266" s="26"/>
      <c r="G266" s="26"/>
      <c r="H266" s="26"/>
      <c r="I266" s="26"/>
      <c r="J266" s="26"/>
      <c r="K266" s="26"/>
      <c r="L266" s="39">
        <v>41750</v>
      </c>
      <c r="M266" s="26"/>
      <c r="N266" s="26"/>
      <c r="O266" s="26"/>
    </row>
    <row r="267" spans="1:15" s="8" customFormat="1" ht="39.950000000000003" customHeight="1">
      <c r="A267" s="94" t="s">
        <v>265</v>
      </c>
      <c r="B267" s="98" t="s">
        <v>562</v>
      </c>
      <c r="C267" s="52" t="s">
        <v>146</v>
      </c>
      <c r="D267" s="53" t="s">
        <v>563</v>
      </c>
      <c r="E267" s="26"/>
      <c r="F267" s="26"/>
      <c r="G267" s="26"/>
      <c r="H267" s="26"/>
      <c r="I267" s="26"/>
      <c r="J267" s="26"/>
      <c r="K267" s="26"/>
      <c r="L267" s="39">
        <v>37404</v>
      </c>
      <c r="M267" s="26"/>
      <c r="N267" s="26"/>
      <c r="O267" s="26"/>
    </row>
    <row r="268" spans="1:15" s="8" customFormat="1" ht="39.950000000000003" customHeight="1">
      <c r="A268" s="94" t="s">
        <v>564</v>
      </c>
      <c r="B268" s="98" t="s">
        <v>565</v>
      </c>
      <c r="C268" s="52" t="s">
        <v>116</v>
      </c>
      <c r="D268" s="96" t="s">
        <v>23</v>
      </c>
      <c r="E268" s="26"/>
      <c r="F268" s="26"/>
      <c r="G268" s="26"/>
      <c r="H268" s="26"/>
      <c r="I268" s="26"/>
      <c r="J268" s="26"/>
      <c r="K268" s="26"/>
      <c r="L268" s="39">
        <v>31869</v>
      </c>
      <c r="M268" s="26"/>
      <c r="N268" s="26"/>
      <c r="O268" s="26"/>
    </row>
    <row r="269" spans="1:15" s="8" customFormat="1" ht="39.950000000000003" customHeight="1">
      <c r="A269" s="94" t="s">
        <v>566</v>
      </c>
      <c r="B269" s="98" t="s">
        <v>567</v>
      </c>
      <c r="C269" s="52" t="s">
        <v>140</v>
      </c>
      <c r="D269" s="53" t="s">
        <v>194</v>
      </c>
      <c r="E269" s="26"/>
      <c r="F269" s="26"/>
      <c r="G269" s="26"/>
      <c r="H269" s="26"/>
      <c r="I269" s="26"/>
      <c r="J269" s="26"/>
      <c r="K269" s="26"/>
      <c r="L269" s="39">
        <v>31377</v>
      </c>
      <c r="M269" s="26"/>
      <c r="N269" s="26"/>
      <c r="O269" s="26"/>
    </row>
    <row r="270" spans="1:15" s="8" customFormat="1" ht="39.950000000000003" customHeight="1">
      <c r="A270" s="94" t="s">
        <v>568</v>
      </c>
      <c r="B270" s="98" t="s">
        <v>569</v>
      </c>
      <c r="C270" s="52" t="s">
        <v>84</v>
      </c>
      <c r="D270" s="53" t="s">
        <v>98</v>
      </c>
      <c r="E270" s="26"/>
      <c r="F270" s="26"/>
      <c r="G270" s="26"/>
      <c r="H270" s="26"/>
      <c r="I270" s="26"/>
      <c r="J270" s="26"/>
      <c r="K270" s="26"/>
      <c r="L270" s="39">
        <v>30000</v>
      </c>
      <c r="M270" s="26"/>
      <c r="N270" s="26"/>
      <c r="O270" s="26"/>
    </row>
    <row r="271" spans="1:15" s="8" customFormat="1" ht="39.950000000000003" customHeight="1">
      <c r="A271" s="94" t="s">
        <v>570</v>
      </c>
      <c r="B271" s="98" t="s">
        <v>571</v>
      </c>
      <c r="C271" s="52" t="s">
        <v>18</v>
      </c>
      <c r="D271" s="96" t="s">
        <v>23</v>
      </c>
      <c r="E271" s="26"/>
      <c r="F271" s="26"/>
      <c r="G271" s="26"/>
      <c r="H271" s="26"/>
      <c r="I271" s="26"/>
      <c r="J271" s="26"/>
      <c r="K271" s="26"/>
      <c r="L271" s="39">
        <v>25000</v>
      </c>
      <c r="M271" s="26"/>
      <c r="N271" s="26"/>
      <c r="O271" s="26"/>
    </row>
    <row r="272" spans="1:15" s="8" customFormat="1" ht="39.950000000000003" customHeight="1">
      <c r="A272" s="94" t="s">
        <v>572</v>
      </c>
      <c r="B272" s="98" t="s">
        <v>573</v>
      </c>
      <c r="C272" s="52" t="s">
        <v>116</v>
      </c>
      <c r="D272" s="53" t="s">
        <v>23</v>
      </c>
      <c r="E272" s="26"/>
      <c r="F272" s="26"/>
      <c r="G272" s="26"/>
      <c r="H272" s="26"/>
      <c r="I272" s="26"/>
      <c r="J272" s="26"/>
      <c r="K272" s="26"/>
      <c r="L272" s="39">
        <v>22684</v>
      </c>
      <c r="M272" s="26"/>
      <c r="N272" s="26"/>
      <c r="O272" s="26"/>
    </row>
    <row r="273" spans="1:15" s="8" customFormat="1" ht="39.950000000000003" customHeight="1">
      <c r="A273" s="94" t="s">
        <v>574</v>
      </c>
      <c r="B273" s="98" t="s">
        <v>575</v>
      </c>
      <c r="C273" s="52" t="s">
        <v>116</v>
      </c>
      <c r="D273" s="53" t="s">
        <v>52</v>
      </c>
      <c r="E273" s="26"/>
      <c r="F273" s="26"/>
      <c r="G273" s="26"/>
      <c r="H273" s="26"/>
      <c r="I273" s="26"/>
      <c r="J273" s="26"/>
      <c r="K273" s="26"/>
      <c r="L273" s="39">
        <v>14188</v>
      </c>
      <c r="M273" s="26"/>
      <c r="N273" s="26"/>
      <c r="O273" s="26"/>
    </row>
    <row r="274" spans="1:15" s="8" customFormat="1" ht="39.950000000000003" customHeight="1" thickBot="1">
      <c r="A274" s="144" t="s">
        <v>576</v>
      </c>
      <c r="B274" s="145" t="s">
        <v>577</v>
      </c>
      <c r="C274" s="50" t="s">
        <v>76</v>
      </c>
      <c r="D274" s="20" t="s">
        <v>95</v>
      </c>
      <c r="E274" s="36"/>
      <c r="F274" s="36"/>
      <c r="G274" s="36"/>
      <c r="H274" s="36"/>
      <c r="I274" s="36"/>
      <c r="J274" s="36"/>
      <c r="K274" s="36"/>
      <c r="L274" s="45">
        <v>9980</v>
      </c>
      <c r="M274" s="36"/>
      <c r="N274" s="36"/>
      <c r="O274" s="36"/>
    </row>
    <row r="275" spans="1:15" s="8" customFormat="1" ht="39.950000000000003" customHeight="1">
      <c r="A275" s="94" t="s">
        <v>578</v>
      </c>
      <c r="B275" s="98" t="s">
        <v>579</v>
      </c>
      <c r="C275" s="52" t="s">
        <v>67</v>
      </c>
      <c r="D275" s="53" t="s">
        <v>331</v>
      </c>
      <c r="E275" s="86"/>
      <c r="F275" s="86"/>
      <c r="G275" s="86"/>
      <c r="H275" s="86"/>
      <c r="I275" s="86"/>
      <c r="J275" s="86"/>
      <c r="K275" s="86"/>
      <c r="L275" s="86"/>
      <c r="M275" s="87">
        <v>100000</v>
      </c>
      <c r="N275" s="86"/>
      <c r="O275" s="86"/>
    </row>
    <row r="276" spans="1:15" s="8" customFormat="1" ht="39.950000000000003" customHeight="1">
      <c r="A276" s="94" t="s">
        <v>580</v>
      </c>
      <c r="B276" s="98" t="s">
        <v>581</v>
      </c>
      <c r="C276" s="52" t="s">
        <v>116</v>
      </c>
      <c r="D276" s="96" t="s">
        <v>23</v>
      </c>
      <c r="E276" s="86"/>
      <c r="F276" s="86"/>
      <c r="G276" s="86"/>
      <c r="H276" s="86"/>
      <c r="I276" s="86"/>
      <c r="J276" s="86"/>
      <c r="K276" s="86"/>
      <c r="L276" s="86"/>
      <c r="M276" s="87">
        <v>100000</v>
      </c>
      <c r="N276" s="86"/>
      <c r="O276" s="86"/>
    </row>
    <row r="277" spans="1:15" s="8" customFormat="1" ht="39.950000000000003" customHeight="1">
      <c r="A277" s="94" t="s">
        <v>582</v>
      </c>
      <c r="B277" s="98" t="s">
        <v>583</v>
      </c>
      <c r="C277" s="52" t="s">
        <v>36</v>
      </c>
      <c r="D277" s="53" t="s">
        <v>359</v>
      </c>
      <c r="E277" s="86"/>
      <c r="F277" s="86"/>
      <c r="G277" s="86"/>
      <c r="H277" s="86"/>
      <c r="I277" s="86"/>
      <c r="J277" s="86"/>
      <c r="K277" s="86"/>
      <c r="L277" s="86"/>
      <c r="M277" s="87">
        <v>100000</v>
      </c>
      <c r="N277" s="86"/>
      <c r="O277" s="86"/>
    </row>
    <row r="278" spans="1:15" s="8" customFormat="1" ht="39.950000000000003" customHeight="1">
      <c r="A278" s="94" t="s">
        <v>584</v>
      </c>
      <c r="B278" s="111" t="s">
        <v>585</v>
      </c>
      <c r="C278" s="52" t="s">
        <v>116</v>
      </c>
      <c r="D278" s="53" t="s">
        <v>95</v>
      </c>
      <c r="E278" s="86"/>
      <c r="F278" s="86"/>
      <c r="G278" s="86"/>
      <c r="H278" s="86"/>
      <c r="I278" s="86"/>
      <c r="J278" s="86"/>
      <c r="K278" s="86"/>
      <c r="L278" s="86"/>
      <c r="M278" s="87">
        <v>84375</v>
      </c>
      <c r="N278" s="86"/>
      <c r="O278" s="86"/>
    </row>
    <row r="279" spans="1:15" s="8" customFormat="1" ht="39.950000000000003" customHeight="1">
      <c r="A279" s="94" t="s">
        <v>586</v>
      </c>
      <c r="B279" s="98" t="s">
        <v>587</v>
      </c>
      <c r="C279" s="52" t="s">
        <v>146</v>
      </c>
      <c r="D279" s="53" t="s">
        <v>62</v>
      </c>
      <c r="E279" s="86"/>
      <c r="F279" s="86"/>
      <c r="G279" s="86"/>
      <c r="H279" s="86"/>
      <c r="I279" s="86"/>
      <c r="J279" s="86"/>
      <c r="K279" s="86"/>
      <c r="L279" s="86"/>
      <c r="M279" s="87">
        <v>80000</v>
      </c>
      <c r="N279" s="86"/>
      <c r="O279" s="86"/>
    </row>
    <row r="280" spans="1:15" s="8" customFormat="1" ht="39.950000000000003" customHeight="1">
      <c r="A280" s="94" t="s">
        <v>375</v>
      </c>
      <c r="B280" s="98" t="s">
        <v>588</v>
      </c>
      <c r="C280" s="52" t="s">
        <v>116</v>
      </c>
      <c r="D280" s="53" t="s">
        <v>331</v>
      </c>
      <c r="E280" s="86"/>
      <c r="F280" s="86"/>
      <c r="G280" s="86"/>
      <c r="H280" s="86"/>
      <c r="I280" s="86"/>
      <c r="J280" s="86"/>
      <c r="K280" s="86"/>
      <c r="L280" s="86"/>
      <c r="M280" s="87">
        <v>76016</v>
      </c>
      <c r="N280" s="86"/>
      <c r="O280" s="86"/>
    </row>
    <row r="281" spans="1:15" s="8" customFormat="1" ht="39.950000000000003" customHeight="1">
      <c r="A281" s="94" t="s">
        <v>589</v>
      </c>
      <c r="B281" s="98" t="s">
        <v>590</v>
      </c>
      <c r="C281" s="52" t="s">
        <v>72</v>
      </c>
      <c r="D281" s="53" t="s">
        <v>331</v>
      </c>
      <c r="E281" s="86"/>
      <c r="F281" s="86"/>
      <c r="G281" s="86"/>
      <c r="H281" s="86"/>
      <c r="I281" s="86"/>
      <c r="J281" s="86"/>
      <c r="K281" s="86"/>
      <c r="L281" s="86"/>
      <c r="M281" s="87">
        <v>75000</v>
      </c>
      <c r="N281" s="86"/>
      <c r="O281" s="86"/>
    </row>
    <row r="282" spans="1:15" s="8" customFormat="1" ht="39.950000000000003" customHeight="1">
      <c r="A282" s="94" t="s">
        <v>591</v>
      </c>
      <c r="B282" s="98" t="s">
        <v>592</v>
      </c>
      <c r="C282" s="52" t="s">
        <v>21</v>
      </c>
      <c r="D282" s="53" t="s">
        <v>331</v>
      </c>
      <c r="E282" s="86"/>
      <c r="F282" s="86"/>
      <c r="G282" s="86"/>
      <c r="H282" s="86"/>
      <c r="I282" s="86"/>
      <c r="J282" s="86"/>
      <c r="K282" s="86"/>
      <c r="L282" s="86"/>
      <c r="M282" s="87">
        <v>75000</v>
      </c>
      <c r="N282" s="86"/>
      <c r="O282" s="86"/>
    </row>
    <row r="283" spans="1:15" s="8" customFormat="1" ht="39.950000000000003" customHeight="1">
      <c r="A283" s="94" t="s">
        <v>593</v>
      </c>
      <c r="B283" s="111" t="s">
        <v>594</v>
      </c>
      <c r="C283" s="52" t="s">
        <v>21</v>
      </c>
      <c r="D283" s="96" t="s">
        <v>23</v>
      </c>
      <c r="E283" s="86"/>
      <c r="F283" s="86"/>
      <c r="G283" s="86"/>
      <c r="H283" s="86"/>
      <c r="I283" s="86"/>
      <c r="J283" s="86"/>
      <c r="K283" s="86"/>
      <c r="L283" s="86"/>
      <c r="M283" s="87">
        <v>75000</v>
      </c>
      <c r="N283" s="86"/>
      <c r="O283" s="86"/>
    </row>
    <row r="284" spans="1:15" s="8" customFormat="1" ht="39.950000000000003" customHeight="1">
      <c r="A284" s="94" t="s">
        <v>595</v>
      </c>
      <c r="B284" s="98" t="s">
        <v>596</v>
      </c>
      <c r="C284" s="52" t="s">
        <v>116</v>
      </c>
      <c r="D284" s="53" t="s">
        <v>46</v>
      </c>
      <c r="E284" s="86"/>
      <c r="F284" s="86"/>
      <c r="G284" s="86"/>
      <c r="H284" s="86"/>
      <c r="I284" s="86"/>
      <c r="J284" s="86"/>
      <c r="K284" s="86"/>
      <c r="L284" s="86"/>
      <c r="M284" s="87">
        <v>68205</v>
      </c>
      <c r="N284" s="86"/>
      <c r="O284" s="86"/>
    </row>
    <row r="285" spans="1:15" s="8" customFormat="1" ht="39.950000000000003" customHeight="1">
      <c r="A285" s="94" t="s">
        <v>597</v>
      </c>
      <c r="B285" s="112" t="s">
        <v>598</v>
      </c>
      <c r="C285" s="52" t="s">
        <v>45</v>
      </c>
      <c r="D285" s="53" t="s">
        <v>540</v>
      </c>
      <c r="E285" s="86"/>
      <c r="F285" s="86"/>
      <c r="G285" s="86"/>
      <c r="H285" s="86"/>
      <c r="I285" s="86"/>
      <c r="J285" s="86"/>
      <c r="K285" s="86"/>
      <c r="L285" s="86"/>
      <c r="M285" s="87">
        <v>52402</v>
      </c>
      <c r="N285" s="86"/>
      <c r="O285" s="86"/>
    </row>
    <row r="286" spans="1:15" s="8" customFormat="1" ht="39.950000000000003" customHeight="1">
      <c r="A286" s="94" t="s">
        <v>599</v>
      </c>
      <c r="B286" s="98" t="s">
        <v>600</v>
      </c>
      <c r="C286" s="52" t="s">
        <v>601</v>
      </c>
      <c r="D286" s="96" t="s">
        <v>23</v>
      </c>
      <c r="E286" s="86"/>
      <c r="F286" s="86"/>
      <c r="G286" s="86"/>
      <c r="H286" s="86"/>
      <c r="I286" s="86"/>
      <c r="J286" s="86"/>
      <c r="K286" s="86"/>
      <c r="L286" s="86"/>
      <c r="M286" s="87">
        <v>50000</v>
      </c>
      <c r="N286" s="86"/>
      <c r="O286" s="86"/>
    </row>
    <row r="287" spans="1:15" s="8" customFormat="1" ht="39.950000000000003" customHeight="1">
      <c r="A287" s="94" t="s">
        <v>602</v>
      </c>
      <c r="B287" s="111" t="s">
        <v>603</v>
      </c>
      <c r="C287" s="52" t="s">
        <v>21</v>
      </c>
      <c r="D287" s="53" t="s">
        <v>23</v>
      </c>
      <c r="E287" s="86"/>
      <c r="F287" s="86"/>
      <c r="G287" s="86"/>
      <c r="H287" s="86"/>
      <c r="I287" s="86"/>
      <c r="J287" s="86"/>
      <c r="K287" s="86"/>
      <c r="L287" s="86"/>
      <c r="M287" s="87">
        <v>50000</v>
      </c>
      <c r="N287" s="86"/>
      <c r="O287" s="86"/>
    </row>
    <row r="288" spans="1:15" s="8" customFormat="1" ht="39.950000000000003" customHeight="1">
      <c r="A288" s="94" t="s">
        <v>604</v>
      </c>
      <c r="B288" s="111" t="s">
        <v>605</v>
      </c>
      <c r="C288" s="52" t="s">
        <v>45</v>
      </c>
      <c r="D288" s="53" t="s">
        <v>62</v>
      </c>
      <c r="E288" s="86"/>
      <c r="F288" s="86"/>
      <c r="G288" s="86"/>
      <c r="H288" s="86"/>
      <c r="I288" s="86"/>
      <c r="J288" s="86"/>
      <c r="K288" s="86"/>
      <c r="L288" s="86"/>
      <c r="M288" s="87">
        <v>50000</v>
      </c>
      <c r="N288" s="86"/>
      <c r="O288" s="86"/>
    </row>
    <row r="289" spans="1:15" s="8" customFormat="1" ht="39.950000000000003" customHeight="1">
      <c r="A289" s="94" t="s">
        <v>606</v>
      </c>
      <c r="B289" s="98" t="s">
        <v>607</v>
      </c>
      <c r="C289" s="52" t="s">
        <v>27</v>
      </c>
      <c r="D289" s="53" t="s">
        <v>23</v>
      </c>
      <c r="E289" s="86"/>
      <c r="F289" s="86"/>
      <c r="G289" s="86"/>
      <c r="H289" s="86"/>
      <c r="I289" s="86"/>
      <c r="J289" s="86"/>
      <c r="K289" s="86"/>
      <c r="L289" s="86"/>
      <c r="M289" s="87">
        <v>50000</v>
      </c>
      <c r="N289" s="86"/>
      <c r="O289" s="86"/>
    </row>
    <row r="290" spans="1:15" s="8" customFormat="1" ht="39.950000000000003" customHeight="1">
      <c r="A290" s="94" t="s">
        <v>608</v>
      </c>
      <c r="B290" s="98" t="s">
        <v>609</v>
      </c>
      <c r="C290" s="52" t="s">
        <v>18</v>
      </c>
      <c r="D290" s="53" t="s">
        <v>610</v>
      </c>
      <c r="E290" s="86"/>
      <c r="F290" s="86"/>
      <c r="G290" s="86"/>
      <c r="H290" s="86"/>
      <c r="I290" s="86"/>
      <c r="J290" s="86"/>
      <c r="K290" s="86"/>
      <c r="L290" s="86"/>
      <c r="M290" s="87">
        <v>50000</v>
      </c>
      <c r="N290" s="86"/>
      <c r="O290" s="86"/>
    </row>
    <row r="291" spans="1:15" s="8" customFormat="1" ht="39.950000000000003" customHeight="1">
      <c r="A291" s="94" t="s">
        <v>611</v>
      </c>
      <c r="B291" s="98" t="s">
        <v>609</v>
      </c>
      <c r="C291" s="52" t="s">
        <v>18</v>
      </c>
      <c r="D291" s="53" t="s">
        <v>610</v>
      </c>
      <c r="E291" s="86"/>
      <c r="F291" s="86"/>
      <c r="G291" s="86"/>
      <c r="H291" s="86"/>
      <c r="I291" s="86"/>
      <c r="J291" s="86"/>
      <c r="K291" s="86"/>
      <c r="L291" s="86"/>
      <c r="M291" s="87">
        <v>50000</v>
      </c>
      <c r="N291" s="86"/>
      <c r="O291" s="86"/>
    </row>
    <row r="292" spans="1:15" s="8" customFormat="1" ht="39.950000000000003" customHeight="1">
      <c r="A292" s="94" t="s">
        <v>612</v>
      </c>
      <c r="B292" s="111" t="s">
        <v>613</v>
      </c>
      <c r="C292" s="52" t="s">
        <v>41</v>
      </c>
      <c r="D292" s="53" t="s">
        <v>610</v>
      </c>
      <c r="E292" s="86"/>
      <c r="F292" s="86"/>
      <c r="G292" s="86"/>
      <c r="H292" s="86"/>
      <c r="I292" s="86"/>
      <c r="J292" s="86"/>
      <c r="K292" s="86"/>
      <c r="L292" s="86"/>
      <c r="M292" s="87">
        <v>50000</v>
      </c>
      <c r="N292" s="86"/>
      <c r="O292" s="86"/>
    </row>
    <row r="293" spans="1:15" s="8" customFormat="1" ht="39.950000000000003" customHeight="1">
      <c r="A293" s="94" t="s">
        <v>614</v>
      </c>
      <c r="B293" s="111" t="s">
        <v>615</v>
      </c>
      <c r="C293" s="52" t="s">
        <v>67</v>
      </c>
      <c r="D293" s="53" t="s">
        <v>540</v>
      </c>
      <c r="E293" s="86"/>
      <c r="F293" s="86"/>
      <c r="G293" s="86"/>
      <c r="H293" s="86"/>
      <c r="I293" s="86"/>
      <c r="J293" s="86"/>
      <c r="K293" s="86"/>
      <c r="L293" s="86"/>
      <c r="M293" s="87">
        <v>37108</v>
      </c>
      <c r="N293" s="86"/>
      <c r="O293" s="86"/>
    </row>
    <row r="294" spans="1:15" s="8" customFormat="1" ht="39.950000000000003" customHeight="1">
      <c r="A294" s="94" t="s">
        <v>616</v>
      </c>
      <c r="B294" s="111" t="s">
        <v>617</v>
      </c>
      <c r="C294" s="52" t="s">
        <v>166</v>
      </c>
      <c r="D294" s="53" t="s">
        <v>540</v>
      </c>
      <c r="E294" s="86"/>
      <c r="F294" s="86"/>
      <c r="G294" s="86"/>
      <c r="H294" s="86"/>
      <c r="I294" s="86"/>
      <c r="J294" s="86"/>
      <c r="K294" s="86"/>
      <c r="L294" s="86"/>
      <c r="M294" s="87">
        <v>34456</v>
      </c>
      <c r="N294" s="86"/>
      <c r="O294" s="86"/>
    </row>
    <row r="295" spans="1:15" s="8" customFormat="1" ht="39.950000000000003" customHeight="1">
      <c r="A295" s="94" t="s">
        <v>618</v>
      </c>
      <c r="B295" s="112" t="s">
        <v>619</v>
      </c>
      <c r="C295" s="52" t="s">
        <v>146</v>
      </c>
      <c r="D295" s="53" t="s">
        <v>77</v>
      </c>
      <c r="E295" s="86"/>
      <c r="F295" s="86"/>
      <c r="G295" s="86"/>
      <c r="H295" s="86"/>
      <c r="I295" s="86"/>
      <c r="J295" s="86"/>
      <c r="K295" s="86"/>
      <c r="L295" s="86"/>
      <c r="M295" s="87">
        <v>30000</v>
      </c>
      <c r="N295" s="86"/>
      <c r="O295" s="86"/>
    </row>
    <row r="296" spans="1:15" s="8" customFormat="1" ht="39.950000000000003" customHeight="1">
      <c r="A296" s="94" t="s">
        <v>620</v>
      </c>
      <c r="B296" s="98" t="s">
        <v>621</v>
      </c>
      <c r="C296" s="52" t="s">
        <v>116</v>
      </c>
      <c r="D296" s="96" t="s">
        <v>23</v>
      </c>
      <c r="E296" s="86"/>
      <c r="F296" s="86"/>
      <c r="G296" s="86"/>
      <c r="H296" s="86"/>
      <c r="I296" s="86"/>
      <c r="J296" s="86"/>
      <c r="K296" s="86"/>
      <c r="L296" s="86"/>
      <c r="M296" s="87">
        <v>23295</v>
      </c>
      <c r="N296" s="86"/>
      <c r="O296" s="86"/>
    </row>
    <row r="297" spans="1:15" s="8" customFormat="1" ht="39.950000000000003" customHeight="1">
      <c r="A297" s="94" t="s">
        <v>622</v>
      </c>
      <c r="B297" s="98" t="s">
        <v>623</v>
      </c>
      <c r="C297" s="52" t="s">
        <v>27</v>
      </c>
      <c r="D297" s="53" t="s">
        <v>23</v>
      </c>
      <c r="E297" s="86"/>
      <c r="F297" s="86"/>
      <c r="G297" s="86"/>
      <c r="H297" s="86"/>
      <c r="I297" s="86"/>
      <c r="J297" s="86"/>
      <c r="K297" s="86"/>
      <c r="L297" s="86"/>
      <c r="M297" s="87">
        <v>20000</v>
      </c>
      <c r="N297" s="86"/>
      <c r="O297" s="86"/>
    </row>
    <row r="298" spans="1:15" s="8" customFormat="1" ht="39.950000000000003" customHeight="1">
      <c r="A298" s="94" t="s">
        <v>624</v>
      </c>
      <c r="B298" s="98" t="s">
        <v>625</v>
      </c>
      <c r="C298" s="52" t="s">
        <v>139</v>
      </c>
      <c r="D298" s="53" t="s">
        <v>563</v>
      </c>
      <c r="E298" s="86"/>
      <c r="F298" s="86"/>
      <c r="G298" s="86"/>
      <c r="H298" s="86"/>
      <c r="I298" s="86"/>
      <c r="J298" s="86"/>
      <c r="K298" s="86"/>
      <c r="L298" s="86"/>
      <c r="M298" s="87">
        <v>20000</v>
      </c>
      <c r="N298" s="86"/>
      <c r="O298" s="86"/>
    </row>
    <row r="299" spans="1:15" s="8" customFormat="1" ht="39.950000000000003" customHeight="1">
      <c r="A299" s="94" t="s">
        <v>626</v>
      </c>
      <c r="B299" s="98" t="s">
        <v>627</v>
      </c>
      <c r="C299" s="52" t="s">
        <v>76</v>
      </c>
      <c r="D299" s="53" t="s">
        <v>540</v>
      </c>
      <c r="E299" s="86"/>
      <c r="F299" s="86"/>
      <c r="G299" s="86"/>
      <c r="H299" s="86"/>
      <c r="I299" s="86"/>
      <c r="J299" s="86"/>
      <c r="K299" s="86"/>
      <c r="L299" s="86"/>
      <c r="M299" s="87">
        <v>11375</v>
      </c>
      <c r="N299" s="86"/>
      <c r="O299" s="86"/>
    </row>
    <row r="300" spans="1:15" s="8" customFormat="1" ht="39.950000000000003" customHeight="1">
      <c r="A300" s="94" t="s">
        <v>628</v>
      </c>
      <c r="B300" s="98" t="s">
        <v>629</v>
      </c>
      <c r="C300" s="52" t="s">
        <v>76</v>
      </c>
      <c r="D300" s="53" t="s">
        <v>200</v>
      </c>
      <c r="E300" s="86"/>
      <c r="F300" s="86"/>
      <c r="G300" s="86"/>
      <c r="H300" s="86"/>
      <c r="I300" s="86"/>
      <c r="J300" s="86"/>
      <c r="K300" s="86"/>
      <c r="L300" s="86"/>
      <c r="M300" s="87">
        <v>7464</v>
      </c>
      <c r="N300" s="86"/>
      <c r="O300" s="86"/>
    </row>
    <row r="301" spans="1:15" s="8" customFormat="1" ht="39.950000000000003" customHeight="1" thickBot="1">
      <c r="A301" s="148" t="s">
        <v>630</v>
      </c>
      <c r="B301" s="149" t="s">
        <v>631</v>
      </c>
      <c r="C301" s="127" t="s">
        <v>146</v>
      </c>
      <c r="D301" s="128" t="s">
        <v>23</v>
      </c>
      <c r="E301" s="129"/>
      <c r="F301" s="129"/>
      <c r="G301" s="129"/>
      <c r="H301" s="129"/>
      <c r="I301" s="129"/>
      <c r="J301" s="129"/>
      <c r="K301" s="129"/>
      <c r="L301" s="129"/>
      <c r="M301" s="130">
        <v>5000</v>
      </c>
      <c r="N301" s="129"/>
      <c r="O301" s="129"/>
    </row>
    <row r="302" spans="1:15" s="8" customFormat="1" ht="39.950000000000003" customHeight="1">
      <c r="A302" s="94" t="s">
        <v>632</v>
      </c>
      <c r="B302" s="98" t="s">
        <v>633</v>
      </c>
      <c r="C302" s="52" t="s">
        <v>172</v>
      </c>
      <c r="D302" s="53" t="s">
        <v>52</v>
      </c>
      <c r="E302" s="125"/>
      <c r="F302" s="125"/>
      <c r="G302" s="125"/>
      <c r="H302" s="125"/>
      <c r="I302" s="125"/>
      <c r="J302" s="125"/>
      <c r="K302" s="125"/>
      <c r="L302" s="125"/>
      <c r="M302" s="125"/>
      <c r="N302" s="126">
        <v>100000</v>
      </c>
      <c r="O302" s="125"/>
    </row>
    <row r="303" spans="1:15" s="8" customFormat="1" ht="39.950000000000003" customHeight="1">
      <c r="A303" s="94" t="s">
        <v>634</v>
      </c>
      <c r="B303" s="98" t="s">
        <v>635</v>
      </c>
      <c r="C303" s="52" t="s">
        <v>140</v>
      </c>
      <c r="D303" s="96" t="s">
        <v>52</v>
      </c>
      <c r="E303" s="86"/>
      <c r="F303" s="86"/>
      <c r="G303" s="86"/>
      <c r="H303" s="86"/>
      <c r="I303" s="86"/>
      <c r="J303" s="86"/>
      <c r="K303" s="86"/>
      <c r="L303" s="86"/>
      <c r="M303" s="86"/>
      <c r="N303" s="87">
        <v>100000</v>
      </c>
      <c r="O303" s="125"/>
    </row>
    <row r="304" spans="1:15" s="8" customFormat="1" ht="39.950000000000003" customHeight="1">
      <c r="A304" s="94" t="s">
        <v>636</v>
      </c>
      <c r="B304" s="98" t="s">
        <v>637</v>
      </c>
      <c r="C304" s="52" t="s">
        <v>191</v>
      </c>
      <c r="D304" s="53" t="s">
        <v>77</v>
      </c>
      <c r="E304" s="86"/>
      <c r="F304" s="86"/>
      <c r="G304" s="86"/>
      <c r="H304" s="86"/>
      <c r="I304" s="86"/>
      <c r="J304" s="86"/>
      <c r="K304" s="86"/>
      <c r="L304" s="86"/>
      <c r="M304" s="86"/>
      <c r="N304" s="87">
        <v>100000</v>
      </c>
      <c r="O304" s="125"/>
    </row>
    <row r="305" spans="1:15" s="8" customFormat="1" ht="39.950000000000003" customHeight="1">
      <c r="A305" s="94" t="s">
        <v>638</v>
      </c>
      <c r="B305" s="98" t="s">
        <v>639</v>
      </c>
      <c r="C305" s="52" t="s">
        <v>146</v>
      </c>
      <c r="D305" s="96" t="s">
        <v>331</v>
      </c>
      <c r="E305" s="86"/>
      <c r="F305" s="86"/>
      <c r="G305" s="86"/>
      <c r="H305" s="86"/>
      <c r="I305" s="86"/>
      <c r="J305" s="86"/>
      <c r="K305" s="86"/>
      <c r="L305" s="86"/>
      <c r="M305" s="86"/>
      <c r="N305" s="87">
        <v>100000</v>
      </c>
      <c r="O305" s="125"/>
    </row>
    <row r="306" spans="1:15" s="8" customFormat="1" ht="39.950000000000003" customHeight="1">
      <c r="A306" s="94" t="s">
        <v>640</v>
      </c>
      <c r="B306" s="98" t="s">
        <v>641</v>
      </c>
      <c r="C306" s="52" t="s">
        <v>27</v>
      </c>
      <c r="D306" s="53" t="s">
        <v>642</v>
      </c>
      <c r="E306" s="86"/>
      <c r="F306" s="86"/>
      <c r="G306" s="86"/>
      <c r="H306" s="86"/>
      <c r="I306" s="86"/>
      <c r="J306" s="86"/>
      <c r="K306" s="86"/>
      <c r="L306" s="86"/>
      <c r="M306" s="86"/>
      <c r="N306" s="87">
        <v>100000</v>
      </c>
      <c r="O306" s="125"/>
    </row>
    <row r="307" spans="1:15" s="8" customFormat="1" ht="39.950000000000003" customHeight="1">
      <c r="A307" s="94" t="s">
        <v>643</v>
      </c>
      <c r="B307" s="98" t="s">
        <v>644</v>
      </c>
      <c r="C307" s="52" t="s">
        <v>110</v>
      </c>
      <c r="D307" s="35" t="s">
        <v>23</v>
      </c>
      <c r="E307" s="86"/>
      <c r="F307" s="86"/>
      <c r="G307" s="86"/>
      <c r="H307" s="86"/>
      <c r="I307" s="86"/>
      <c r="J307" s="86"/>
      <c r="K307" s="86"/>
      <c r="L307" s="86"/>
      <c r="M307" s="86"/>
      <c r="N307" s="87">
        <v>100000</v>
      </c>
      <c r="O307" s="125"/>
    </row>
    <row r="308" spans="1:15" s="8" customFormat="1" ht="39.950000000000003" customHeight="1">
      <c r="A308" s="94" t="s">
        <v>645</v>
      </c>
      <c r="B308" s="98" t="s">
        <v>646</v>
      </c>
      <c r="C308" s="52" t="s">
        <v>21</v>
      </c>
      <c r="D308" s="53" t="s">
        <v>136</v>
      </c>
      <c r="E308" s="86"/>
      <c r="F308" s="86"/>
      <c r="G308" s="86"/>
      <c r="H308" s="86"/>
      <c r="I308" s="86"/>
      <c r="J308" s="86"/>
      <c r="K308" s="86"/>
      <c r="L308" s="86"/>
      <c r="M308" s="86"/>
      <c r="N308" s="87">
        <v>100000</v>
      </c>
      <c r="O308" s="125"/>
    </row>
    <row r="309" spans="1:15" s="8" customFormat="1" ht="39.950000000000003" customHeight="1">
      <c r="A309" s="94" t="s">
        <v>647</v>
      </c>
      <c r="B309" s="98" t="s">
        <v>648</v>
      </c>
      <c r="C309" s="52" t="s">
        <v>45</v>
      </c>
      <c r="D309" s="96" t="s">
        <v>23</v>
      </c>
      <c r="E309" s="86"/>
      <c r="F309" s="86"/>
      <c r="G309" s="86"/>
      <c r="H309" s="86"/>
      <c r="I309" s="86"/>
      <c r="J309" s="86"/>
      <c r="K309" s="86"/>
      <c r="L309" s="86"/>
      <c r="M309" s="86"/>
      <c r="N309" s="87">
        <v>100000</v>
      </c>
      <c r="O309" s="125"/>
    </row>
    <row r="310" spans="1:15" s="8" customFormat="1" ht="39.950000000000003" customHeight="1">
      <c r="A310" s="94" t="s">
        <v>649</v>
      </c>
      <c r="B310" s="98" t="s">
        <v>635</v>
      </c>
      <c r="C310" s="52" t="s">
        <v>168</v>
      </c>
      <c r="D310" s="53" t="s">
        <v>52</v>
      </c>
      <c r="E310" s="86"/>
      <c r="F310" s="86"/>
      <c r="G310" s="86"/>
      <c r="H310" s="86"/>
      <c r="I310" s="86"/>
      <c r="J310" s="86"/>
      <c r="K310" s="86"/>
      <c r="L310" s="86"/>
      <c r="M310" s="86"/>
      <c r="N310" s="87">
        <v>100000</v>
      </c>
      <c r="O310" s="125"/>
    </row>
    <row r="311" spans="1:15" s="8" customFormat="1" ht="39.950000000000003" customHeight="1">
      <c r="A311" s="94" t="s">
        <v>294</v>
      </c>
      <c r="B311" s="98" t="s">
        <v>650</v>
      </c>
      <c r="C311" s="52" t="s">
        <v>116</v>
      </c>
      <c r="D311" s="96" t="s">
        <v>331</v>
      </c>
      <c r="E311" s="86"/>
      <c r="F311" s="86"/>
      <c r="G311" s="86"/>
      <c r="H311" s="86"/>
      <c r="I311" s="86"/>
      <c r="J311" s="86"/>
      <c r="K311" s="86"/>
      <c r="L311" s="86"/>
      <c r="M311" s="86"/>
      <c r="N311" s="87">
        <v>100000</v>
      </c>
      <c r="O311" s="125"/>
    </row>
    <row r="312" spans="1:15" s="8" customFormat="1" ht="39.950000000000003" customHeight="1">
      <c r="A312" s="94" t="s">
        <v>651</v>
      </c>
      <c r="B312" s="98" t="s">
        <v>652</v>
      </c>
      <c r="C312" s="52" t="s">
        <v>116</v>
      </c>
      <c r="D312" s="53" t="s">
        <v>23</v>
      </c>
      <c r="E312" s="86"/>
      <c r="F312" s="86"/>
      <c r="G312" s="86"/>
      <c r="H312" s="86"/>
      <c r="I312" s="86"/>
      <c r="J312" s="86"/>
      <c r="K312" s="86"/>
      <c r="L312" s="86"/>
      <c r="M312" s="86"/>
      <c r="N312" s="87">
        <v>100000</v>
      </c>
      <c r="O312" s="125"/>
    </row>
    <row r="313" spans="1:15" s="8" customFormat="1" ht="39.950000000000003" customHeight="1">
      <c r="A313" s="94" t="s">
        <v>653</v>
      </c>
      <c r="B313" s="98" t="s">
        <v>654</v>
      </c>
      <c r="C313" s="52" t="s">
        <v>172</v>
      </c>
      <c r="D313" s="96" t="s">
        <v>563</v>
      </c>
      <c r="E313" s="86"/>
      <c r="F313" s="86"/>
      <c r="G313" s="86"/>
      <c r="H313" s="86"/>
      <c r="I313" s="86"/>
      <c r="J313" s="86"/>
      <c r="K313" s="86"/>
      <c r="L313" s="86"/>
      <c r="M313" s="86"/>
      <c r="N313" s="87">
        <v>98879</v>
      </c>
      <c r="O313" s="125"/>
    </row>
    <row r="314" spans="1:15" s="8" customFormat="1" ht="39.950000000000003" customHeight="1">
      <c r="A314" s="94" t="s">
        <v>647</v>
      </c>
      <c r="B314" s="94" t="s">
        <v>655</v>
      </c>
      <c r="C314" s="52" t="s">
        <v>45</v>
      </c>
      <c r="D314" s="53" t="s">
        <v>23</v>
      </c>
      <c r="E314" s="86"/>
      <c r="F314" s="86"/>
      <c r="G314" s="86"/>
      <c r="H314" s="86"/>
      <c r="I314" s="86"/>
      <c r="J314" s="86"/>
      <c r="K314" s="86"/>
      <c r="L314" s="86"/>
      <c r="M314" s="86"/>
      <c r="N314" s="87">
        <v>90950</v>
      </c>
      <c r="O314" s="125"/>
    </row>
    <row r="315" spans="1:15" s="8" customFormat="1" ht="39.950000000000003" customHeight="1">
      <c r="A315" s="94" t="s">
        <v>656</v>
      </c>
      <c r="B315" s="98" t="s">
        <v>657</v>
      </c>
      <c r="C315" s="52" t="s">
        <v>180</v>
      </c>
      <c r="D315" s="96" t="s">
        <v>331</v>
      </c>
      <c r="E315" s="86"/>
      <c r="F315" s="86"/>
      <c r="G315" s="86"/>
      <c r="H315" s="86"/>
      <c r="I315" s="86"/>
      <c r="J315" s="86"/>
      <c r="K315" s="86"/>
      <c r="L315" s="86"/>
      <c r="M315" s="86"/>
      <c r="N315" s="87">
        <v>90000</v>
      </c>
      <c r="O315" s="125"/>
    </row>
    <row r="316" spans="1:15" s="8" customFormat="1" ht="39.950000000000003" customHeight="1">
      <c r="A316" s="94" t="s">
        <v>658</v>
      </c>
      <c r="B316" s="98" t="s">
        <v>659</v>
      </c>
      <c r="C316" s="52" t="s">
        <v>116</v>
      </c>
      <c r="D316" s="53" t="s">
        <v>194</v>
      </c>
      <c r="E316" s="86"/>
      <c r="F316" s="86"/>
      <c r="G316" s="86"/>
      <c r="H316" s="86"/>
      <c r="I316" s="86"/>
      <c r="J316" s="86"/>
      <c r="K316" s="86"/>
      <c r="L316" s="86"/>
      <c r="M316" s="86"/>
      <c r="N316" s="87">
        <v>81750</v>
      </c>
      <c r="O316" s="125"/>
    </row>
    <row r="317" spans="1:15" s="8" customFormat="1" ht="39.950000000000003" customHeight="1">
      <c r="A317" s="94" t="s">
        <v>660</v>
      </c>
      <c r="B317" s="98" t="s">
        <v>661</v>
      </c>
      <c r="C317" s="52" t="s">
        <v>146</v>
      </c>
      <c r="D317" s="96" t="s">
        <v>23</v>
      </c>
      <c r="E317" s="86"/>
      <c r="F317" s="86"/>
      <c r="G317" s="86"/>
      <c r="H317" s="86"/>
      <c r="I317" s="86"/>
      <c r="J317" s="86"/>
      <c r="K317" s="86"/>
      <c r="L317" s="86"/>
      <c r="M317" s="86"/>
      <c r="N317" s="87">
        <v>79000</v>
      </c>
      <c r="O317" s="125"/>
    </row>
    <row r="318" spans="1:15" s="8" customFormat="1" ht="39.950000000000003" customHeight="1">
      <c r="A318" s="94" t="s">
        <v>662</v>
      </c>
      <c r="B318" s="98" t="s">
        <v>663</v>
      </c>
      <c r="C318" s="52" t="s">
        <v>664</v>
      </c>
      <c r="D318" s="53" t="s">
        <v>665</v>
      </c>
      <c r="E318" s="86"/>
      <c r="F318" s="86"/>
      <c r="G318" s="86"/>
      <c r="H318" s="86"/>
      <c r="I318" s="86"/>
      <c r="J318" s="86"/>
      <c r="K318" s="86"/>
      <c r="L318" s="86"/>
      <c r="M318" s="86"/>
      <c r="N318" s="87">
        <v>61124</v>
      </c>
      <c r="O318" s="125"/>
    </row>
    <row r="319" spans="1:15" s="8" customFormat="1" ht="39.950000000000003" customHeight="1">
      <c r="A319" s="94" t="s">
        <v>666</v>
      </c>
      <c r="B319" s="98" t="s">
        <v>667</v>
      </c>
      <c r="C319" s="52" t="s">
        <v>188</v>
      </c>
      <c r="D319" s="96" t="s">
        <v>331</v>
      </c>
      <c r="E319" s="86"/>
      <c r="F319" s="86"/>
      <c r="G319" s="86"/>
      <c r="H319" s="86"/>
      <c r="I319" s="86"/>
      <c r="J319" s="86"/>
      <c r="K319" s="86"/>
      <c r="L319" s="86"/>
      <c r="M319" s="86"/>
      <c r="N319" s="87">
        <v>54696</v>
      </c>
      <c r="O319" s="125"/>
    </row>
    <row r="320" spans="1:15" s="8" customFormat="1" ht="39.950000000000003" customHeight="1">
      <c r="A320" s="94" t="s">
        <v>668</v>
      </c>
      <c r="B320" s="98" t="s">
        <v>669</v>
      </c>
      <c r="C320" s="52" t="s">
        <v>21</v>
      </c>
      <c r="D320" s="53" t="s">
        <v>23</v>
      </c>
      <c r="E320" s="86"/>
      <c r="F320" s="86"/>
      <c r="G320" s="86"/>
      <c r="H320" s="86"/>
      <c r="I320" s="86"/>
      <c r="J320" s="86"/>
      <c r="K320" s="86"/>
      <c r="L320" s="86"/>
      <c r="M320" s="86"/>
      <c r="N320" s="87">
        <v>50000</v>
      </c>
      <c r="O320" s="125"/>
    </row>
    <row r="321" spans="1:15" s="8" customFormat="1" ht="39.950000000000003" customHeight="1">
      <c r="A321" s="94" t="s">
        <v>670</v>
      </c>
      <c r="B321" s="98" t="s">
        <v>671</v>
      </c>
      <c r="C321" s="52" t="s">
        <v>166</v>
      </c>
      <c r="D321" s="96" t="s">
        <v>665</v>
      </c>
      <c r="E321" s="86"/>
      <c r="F321" s="86"/>
      <c r="G321" s="86"/>
      <c r="H321" s="86"/>
      <c r="I321" s="86"/>
      <c r="J321" s="86"/>
      <c r="K321" s="86"/>
      <c r="L321" s="86"/>
      <c r="M321" s="86"/>
      <c r="N321" s="87">
        <v>50000</v>
      </c>
      <c r="O321" s="125"/>
    </row>
    <row r="322" spans="1:15" s="8" customFormat="1" ht="39.950000000000003" customHeight="1">
      <c r="A322" s="94" t="s">
        <v>672</v>
      </c>
      <c r="B322" s="98" t="s">
        <v>673</v>
      </c>
      <c r="C322" s="52" t="s">
        <v>41</v>
      </c>
      <c r="D322" s="53" t="s">
        <v>610</v>
      </c>
      <c r="E322" s="86"/>
      <c r="F322" s="86"/>
      <c r="G322" s="86"/>
      <c r="H322" s="86"/>
      <c r="I322" s="86"/>
      <c r="J322" s="86"/>
      <c r="K322" s="86"/>
      <c r="L322" s="86"/>
      <c r="M322" s="86"/>
      <c r="N322" s="87">
        <v>50000</v>
      </c>
      <c r="O322" s="125"/>
    </row>
    <row r="323" spans="1:15" s="8" customFormat="1" ht="39.950000000000003" customHeight="1">
      <c r="A323" s="94" t="s">
        <v>674</v>
      </c>
      <c r="B323" s="98" t="s">
        <v>675</v>
      </c>
      <c r="C323" s="52" t="s">
        <v>146</v>
      </c>
      <c r="D323" s="96" t="s">
        <v>23</v>
      </c>
      <c r="E323" s="86"/>
      <c r="F323" s="86"/>
      <c r="G323" s="86"/>
      <c r="H323" s="86"/>
      <c r="I323" s="86"/>
      <c r="J323" s="86"/>
      <c r="K323" s="86"/>
      <c r="L323" s="86"/>
      <c r="M323" s="86"/>
      <c r="N323" s="87">
        <v>50000</v>
      </c>
      <c r="O323" s="125"/>
    </row>
    <row r="324" spans="1:15" s="8" customFormat="1" ht="39.950000000000003" customHeight="1">
      <c r="A324" s="94" t="s">
        <v>568</v>
      </c>
      <c r="B324" s="98" t="s">
        <v>676</v>
      </c>
      <c r="C324" s="52" t="s">
        <v>677</v>
      </c>
      <c r="D324" s="53" t="s">
        <v>98</v>
      </c>
      <c r="E324" s="86"/>
      <c r="F324" s="86"/>
      <c r="G324" s="86"/>
      <c r="H324" s="86"/>
      <c r="I324" s="86"/>
      <c r="J324" s="86"/>
      <c r="K324" s="86"/>
      <c r="L324" s="86"/>
      <c r="M324" s="86"/>
      <c r="N324" s="87">
        <v>30000</v>
      </c>
      <c r="O324" s="125"/>
    </row>
    <row r="325" spans="1:15" s="8" customFormat="1" ht="34.5">
      <c r="A325" s="94" t="s">
        <v>678</v>
      </c>
      <c r="B325" s="98" t="s">
        <v>679</v>
      </c>
      <c r="C325" s="52" t="s">
        <v>140</v>
      </c>
      <c r="D325" s="96" t="s">
        <v>558</v>
      </c>
      <c r="E325" s="86"/>
      <c r="F325" s="86"/>
      <c r="G325" s="86"/>
      <c r="H325" s="86"/>
      <c r="I325" s="86"/>
      <c r="J325" s="86"/>
      <c r="K325" s="86"/>
      <c r="L325" s="86"/>
      <c r="M325" s="86"/>
      <c r="N325" s="87">
        <v>20000</v>
      </c>
      <c r="O325" s="125"/>
    </row>
    <row r="326" spans="1:15" s="8" customFormat="1" ht="39.950000000000003" customHeight="1">
      <c r="A326" s="94" t="s">
        <v>680</v>
      </c>
      <c r="B326" s="98" t="s">
        <v>681</v>
      </c>
      <c r="C326" s="52" t="s">
        <v>197</v>
      </c>
      <c r="D326" s="53" t="s">
        <v>98</v>
      </c>
      <c r="E326" s="86"/>
      <c r="F326" s="86"/>
      <c r="G326" s="86"/>
      <c r="H326" s="86"/>
      <c r="I326" s="86"/>
      <c r="J326" s="86"/>
      <c r="K326" s="86"/>
      <c r="L326" s="86"/>
      <c r="M326" s="86"/>
      <c r="N326" s="87">
        <v>17600</v>
      </c>
      <c r="O326" s="125"/>
    </row>
    <row r="327" spans="1:15" s="8" customFormat="1" ht="39.950000000000003" customHeight="1">
      <c r="A327" s="94" t="s">
        <v>682</v>
      </c>
      <c r="B327" s="98" t="s">
        <v>683</v>
      </c>
      <c r="C327" s="52" t="s">
        <v>27</v>
      </c>
      <c r="D327" s="96" t="s">
        <v>52</v>
      </c>
      <c r="E327" s="86"/>
      <c r="F327" s="86"/>
      <c r="G327" s="86"/>
      <c r="H327" s="86"/>
      <c r="I327" s="86"/>
      <c r="J327" s="86"/>
      <c r="K327" s="86"/>
      <c r="L327" s="86"/>
      <c r="M327" s="86"/>
      <c r="N327" s="87">
        <v>17500</v>
      </c>
      <c r="O327" s="125"/>
    </row>
    <row r="328" spans="1:15" s="8" customFormat="1" ht="39.950000000000003" customHeight="1">
      <c r="A328" s="94" t="s">
        <v>437</v>
      </c>
      <c r="B328" s="98" t="s">
        <v>684</v>
      </c>
      <c r="C328" s="52" t="s">
        <v>116</v>
      </c>
      <c r="D328" s="53" t="s">
        <v>62</v>
      </c>
      <c r="E328" s="86"/>
      <c r="F328" s="86"/>
      <c r="G328" s="86"/>
      <c r="H328" s="86"/>
      <c r="I328" s="86"/>
      <c r="J328" s="86"/>
      <c r="K328" s="86"/>
      <c r="L328" s="86"/>
      <c r="M328" s="86"/>
      <c r="N328" s="87">
        <v>15163</v>
      </c>
      <c r="O328" s="125"/>
    </row>
    <row r="329" spans="1:15" s="8" customFormat="1" ht="39.950000000000003" customHeight="1">
      <c r="A329" s="94" t="s">
        <v>685</v>
      </c>
      <c r="B329" s="98" t="s">
        <v>686</v>
      </c>
      <c r="C329" s="52" t="s">
        <v>146</v>
      </c>
      <c r="D329" s="96" t="s">
        <v>159</v>
      </c>
      <c r="E329" s="86"/>
      <c r="F329" s="86"/>
      <c r="G329" s="86"/>
      <c r="H329" s="86"/>
      <c r="I329" s="86"/>
      <c r="J329" s="86"/>
      <c r="K329" s="86"/>
      <c r="L329" s="86"/>
      <c r="M329" s="86"/>
      <c r="N329" s="87">
        <v>15000</v>
      </c>
      <c r="O329" s="125"/>
    </row>
    <row r="330" spans="1:15" s="152" customFormat="1" ht="39.950000000000003" customHeight="1" thickBot="1">
      <c r="A330" s="148" t="s">
        <v>687</v>
      </c>
      <c r="B330" s="151" t="s">
        <v>688</v>
      </c>
      <c r="C330" s="127" t="s">
        <v>67</v>
      </c>
      <c r="D330" s="128" t="s">
        <v>52</v>
      </c>
      <c r="E330" s="129"/>
      <c r="F330" s="129"/>
      <c r="G330" s="129"/>
      <c r="H330" s="129"/>
      <c r="I330" s="129"/>
      <c r="J330" s="129"/>
      <c r="K330" s="129"/>
      <c r="L330" s="129"/>
      <c r="M330" s="129"/>
      <c r="N330" s="130">
        <v>3638</v>
      </c>
      <c r="O330" s="129"/>
    </row>
    <row r="331" spans="1:15" s="8" customFormat="1" ht="39.950000000000003" customHeight="1">
      <c r="A331" s="158" t="s">
        <v>689</v>
      </c>
      <c r="B331" s="159" t="s">
        <v>690</v>
      </c>
      <c r="C331" s="160" t="s">
        <v>197</v>
      </c>
      <c r="D331" s="161" t="s">
        <v>691</v>
      </c>
      <c r="E331" s="86"/>
      <c r="F331" s="86"/>
      <c r="G331" s="86"/>
      <c r="H331" s="86"/>
      <c r="I331" s="86"/>
      <c r="J331" s="86"/>
      <c r="K331" s="86"/>
      <c r="L331" s="86"/>
      <c r="M331" s="86"/>
      <c r="N331" s="153"/>
      <c r="O331" s="162">
        <v>55000</v>
      </c>
    </row>
    <row r="332" spans="1:15" s="8" customFormat="1" ht="39.950000000000003" customHeight="1">
      <c r="A332" s="158" t="s">
        <v>692</v>
      </c>
      <c r="B332" s="158" t="s">
        <v>693</v>
      </c>
      <c r="C332" s="158" t="s">
        <v>140</v>
      </c>
      <c r="D332" s="158" t="s">
        <v>610</v>
      </c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162">
        <v>50000</v>
      </c>
    </row>
    <row r="333" spans="1:15" s="8" customFormat="1" ht="39.950000000000003" customHeight="1">
      <c r="A333" s="158" t="s">
        <v>694</v>
      </c>
      <c r="B333" s="158" t="s">
        <v>695</v>
      </c>
      <c r="C333" s="158" t="s">
        <v>80</v>
      </c>
      <c r="D333" s="158" t="s">
        <v>696</v>
      </c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162">
        <v>78320</v>
      </c>
    </row>
    <row r="334" spans="1:15" s="8" customFormat="1" ht="39.950000000000003" customHeight="1">
      <c r="A334" s="158" t="s">
        <v>697</v>
      </c>
      <c r="B334" s="158" t="s">
        <v>698</v>
      </c>
      <c r="C334" s="158" t="s">
        <v>110</v>
      </c>
      <c r="D334" s="158" t="s">
        <v>98</v>
      </c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162">
        <v>100000</v>
      </c>
    </row>
    <row r="335" spans="1:15" s="8" customFormat="1" ht="39.950000000000003" customHeight="1">
      <c r="A335" s="158" t="s">
        <v>446</v>
      </c>
      <c r="B335" s="158" t="s">
        <v>699</v>
      </c>
      <c r="C335" s="158" t="s">
        <v>700</v>
      </c>
      <c r="D335" s="158" t="s">
        <v>77</v>
      </c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162">
        <v>58000</v>
      </c>
    </row>
    <row r="336" spans="1:15" s="8" customFormat="1" ht="39.950000000000003" customHeight="1">
      <c r="A336" s="158" t="s">
        <v>701</v>
      </c>
      <c r="B336" s="158" t="s">
        <v>702</v>
      </c>
      <c r="C336" s="158" t="s">
        <v>180</v>
      </c>
      <c r="D336" s="158" t="s">
        <v>703</v>
      </c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162">
        <v>13626</v>
      </c>
    </row>
    <row r="337" spans="1:15" s="8" customFormat="1" ht="39.950000000000003" customHeight="1">
      <c r="A337" s="158" t="s">
        <v>704</v>
      </c>
      <c r="B337" s="158" t="s">
        <v>705</v>
      </c>
      <c r="C337" s="158" t="s">
        <v>56</v>
      </c>
      <c r="D337" s="158" t="s">
        <v>46</v>
      </c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162">
        <v>108401</v>
      </c>
    </row>
    <row r="338" spans="1:15" s="8" customFormat="1" ht="39.950000000000003" customHeight="1">
      <c r="A338" s="158" t="s">
        <v>706</v>
      </c>
      <c r="B338" s="158" t="s">
        <v>707</v>
      </c>
      <c r="C338" s="158" t="s">
        <v>708</v>
      </c>
      <c r="D338" s="158" t="s">
        <v>709</v>
      </c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162">
        <v>120710</v>
      </c>
    </row>
    <row r="339" spans="1:15" s="8" customFormat="1" ht="39.950000000000003" customHeight="1">
      <c r="A339" s="158" t="s">
        <v>710</v>
      </c>
      <c r="B339" s="158" t="s">
        <v>711</v>
      </c>
      <c r="C339" s="158" t="s">
        <v>166</v>
      </c>
      <c r="D339" s="158" t="s">
        <v>77</v>
      </c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162">
        <v>9106</v>
      </c>
    </row>
    <row r="340" spans="1:15" s="8" customFormat="1" ht="39.950000000000003" customHeight="1">
      <c r="A340" s="158" t="s">
        <v>712</v>
      </c>
      <c r="B340" s="158" t="s">
        <v>713</v>
      </c>
      <c r="C340" s="158" t="s">
        <v>76</v>
      </c>
      <c r="D340" s="158" t="s">
        <v>642</v>
      </c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162">
        <v>41615</v>
      </c>
    </row>
    <row r="341" spans="1:15" s="8" customFormat="1" ht="39.950000000000003" customHeight="1">
      <c r="A341" s="158" t="s">
        <v>714</v>
      </c>
      <c r="B341" s="158" t="s">
        <v>715</v>
      </c>
      <c r="C341" s="158" t="s">
        <v>80</v>
      </c>
      <c r="D341" s="158" t="s">
        <v>331</v>
      </c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162">
        <v>100000</v>
      </c>
    </row>
    <row r="342" spans="1:15" s="8" customFormat="1" ht="39.950000000000003" customHeight="1">
      <c r="A342" s="158" t="s">
        <v>716</v>
      </c>
      <c r="B342" s="158" t="s">
        <v>717</v>
      </c>
      <c r="C342" s="158" t="s">
        <v>191</v>
      </c>
      <c r="D342" s="158" t="s">
        <v>331</v>
      </c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162">
        <v>100000</v>
      </c>
    </row>
    <row r="343" spans="1:15" s="8" customFormat="1" ht="39.950000000000003" customHeight="1">
      <c r="A343" s="158" t="s">
        <v>718</v>
      </c>
      <c r="B343" s="158" t="s">
        <v>719</v>
      </c>
      <c r="C343" s="158" t="s">
        <v>720</v>
      </c>
      <c r="D343" s="158" t="s">
        <v>642</v>
      </c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162">
        <v>200000</v>
      </c>
    </row>
    <row r="344" spans="1:15" s="8" customFormat="1" ht="39.950000000000003" customHeight="1">
      <c r="A344" s="158" t="s">
        <v>43</v>
      </c>
      <c r="B344" s="158" t="s">
        <v>721</v>
      </c>
      <c r="C344" s="158" t="s">
        <v>720</v>
      </c>
      <c r="D344" s="158" t="s">
        <v>315</v>
      </c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162">
        <v>100000</v>
      </c>
    </row>
    <row r="345" spans="1:15" s="8" customFormat="1" ht="39.950000000000003" customHeight="1">
      <c r="A345" s="158" t="s">
        <v>722</v>
      </c>
      <c r="B345" s="158" t="s">
        <v>723</v>
      </c>
      <c r="C345" s="158" t="s">
        <v>72</v>
      </c>
      <c r="D345" s="158" t="s">
        <v>691</v>
      </c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162">
        <v>100000</v>
      </c>
    </row>
    <row r="346" spans="1:15" s="8" customFormat="1" ht="39.950000000000003" customHeight="1">
      <c r="A346" s="158" t="s">
        <v>724</v>
      </c>
      <c r="B346" s="158" t="s">
        <v>723</v>
      </c>
      <c r="C346" s="158" t="s">
        <v>116</v>
      </c>
      <c r="D346" s="158" t="s">
        <v>331</v>
      </c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162">
        <v>100000</v>
      </c>
    </row>
    <row r="347" spans="1:15" s="8" customFormat="1" ht="39.950000000000003" customHeight="1">
      <c r="A347" s="158" t="s">
        <v>725</v>
      </c>
      <c r="B347" s="158" t="s">
        <v>726</v>
      </c>
      <c r="C347" s="158" t="s">
        <v>140</v>
      </c>
      <c r="D347" s="158" t="s">
        <v>179</v>
      </c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162">
        <v>142000</v>
      </c>
    </row>
    <row r="348" spans="1:15" s="8" customFormat="1" ht="39.950000000000003" customHeight="1">
      <c r="A348" s="158" t="s">
        <v>727</v>
      </c>
      <c r="B348" s="158" t="s">
        <v>728</v>
      </c>
      <c r="C348" s="158" t="s">
        <v>139</v>
      </c>
      <c r="D348" s="158" t="s">
        <v>691</v>
      </c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162">
        <v>50000</v>
      </c>
    </row>
    <row r="349" spans="1:15" s="8" customFormat="1" ht="39.950000000000003" customHeight="1">
      <c r="A349" s="158" t="s">
        <v>729</v>
      </c>
      <c r="B349" s="158" t="s">
        <v>730</v>
      </c>
      <c r="C349" s="158" t="s">
        <v>708</v>
      </c>
      <c r="D349" s="158" t="s">
        <v>331</v>
      </c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162">
        <v>67100</v>
      </c>
    </row>
    <row r="350" spans="1:15" s="8" customFormat="1" ht="39.950000000000003" customHeight="1">
      <c r="A350" s="163" t="s">
        <v>84</v>
      </c>
      <c r="B350" s="158" t="s">
        <v>731</v>
      </c>
      <c r="C350" s="158" t="s">
        <v>84</v>
      </c>
      <c r="D350" s="158" t="s">
        <v>732</v>
      </c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162">
        <v>150000</v>
      </c>
    </row>
    <row r="351" spans="1:15" s="8" customFormat="1" ht="39.950000000000003" customHeight="1">
      <c r="A351" s="158" t="s">
        <v>733</v>
      </c>
      <c r="B351" s="158" t="s">
        <v>734</v>
      </c>
      <c r="C351" s="158" t="s">
        <v>172</v>
      </c>
      <c r="D351" s="158" t="s">
        <v>52</v>
      </c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162">
        <v>54000</v>
      </c>
    </row>
    <row r="352" spans="1:15" s="8" customFormat="1" ht="39.950000000000003" customHeight="1">
      <c r="A352" s="158" t="s">
        <v>146</v>
      </c>
      <c r="B352" s="158" t="s">
        <v>735</v>
      </c>
      <c r="C352" s="158" t="s">
        <v>146</v>
      </c>
      <c r="D352" s="158" t="s">
        <v>691</v>
      </c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162">
        <v>200000</v>
      </c>
    </row>
    <row r="353" spans="1:15" s="8" customFormat="1" ht="39.950000000000003" customHeight="1">
      <c r="A353" s="163" t="s">
        <v>736</v>
      </c>
      <c r="B353" s="158" t="s">
        <v>737</v>
      </c>
      <c r="C353" s="158" t="s">
        <v>720</v>
      </c>
      <c r="D353" s="158" t="s">
        <v>77</v>
      </c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162">
        <v>200000</v>
      </c>
    </row>
    <row r="354" spans="1:15" s="8" customFormat="1" ht="39.950000000000003" customHeight="1">
      <c r="A354" s="158" t="s">
        <v>738</v>
      </c>
      <c r="B354" s="158" t="s">
        <v>739</v>
      </c>
      <c r="C354" s="158" t="s">
        <v>247</v>
      </c>
      <c r="D354" s="158" t="s">
        <v>52</v>
      </c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162">
        <v>85000</v>
      </c>
    </row>
    <row r="355" spans="1:15" s="8" customFormat="1" ht="39.950000000000003" customHeight="1">
      <c r="A355" s="158" t="s">
        <v>740</v>
      </c>
      <c r="B355" s="158" t="s">
        <v>741</v>
      </c>
      <c r="C355" s="158" t="s">
        <v>708</v>
      </c>
      <c r="D355" s="158" t="s">
        <v>46</v>
      </c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162">
        <v>69060</v>
      </c>
    </row>
    <row r="356" spans="1:15" s="8" customFormat="1" ht="39.950000000000003" customHeight="1">
      <c r="A356" s="158" t="s">
        <v>742</v>
      </c>
      <c r="B356" s="158" t="s">
        <v>743</v>
      </c>
      <c r="C356" s="158" t="s">
        <v>116</v>
      </c>
      <c r="D356" s="161" t="s">
        <v>691</v>
      </c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162">
        <v>50000</v>
      </c>
    </row>
    <row r="357" spans="1:15" s="8" customFormat="1" ht="39.950000000000003" customHeight="1">
      <c r="A357" s="164" t="s">
        <v>744</v>
      </c>
      <c r="B357" s="98" t="s">
        <v>745</v>
      </c>
      <c r="C357" s="52" t="s">
        <v>191</v>
      </c>
      <c r="D357" s="96" t="s">
        <v>77</v>
      </c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162">
        <v>25000</v>
      </c>
    </row>
    <row r="358" spans="1:15" ht="14.25" customHeight="1">
      <c r="A358" s="167"/>
      <c r="B358" s="167"/>
      <c r="C358" s="167"/>
      <c r="D358" s="167"/>
      <c r="E358" s="167"/>
      <c r="F358" s="167"/>
      <c r="G358" s="167"/>
      <c r="H358" s="167"/>
      <c r="I358" s="167"/>
      <c r="J358" s="167"/>
      <c r="K358" s="75"/>
      <c r="L358" s="75"/>
      <c r="M358" s="75"/>
      <c r="N358" s="75"/>
      <c r="O358" s="75"/>
    </row>
    <row r="359" spans="1:15" ht="0" hidden="1" customHeight="1"/>
  </sheetData>
  <autoFilter ref="A3:P357" xr:uid="{00000000-0001-0000-0000-000000000000}"/>
  <mergeCells count="4">
    <mergeCell ref="A1:F1"/>
    <mergeCell ref="A2:B2"/>
    <mergeCell ref="A358:J358"/>
    <mergeCell ref="A4:D4"/>
  </mergeCells>
  <phoneticPr fontId="0" type="noConversion"/>
  <pageMargins left="0.19685039370078741" right="0.19685039370078741" top="0.19685039370078741" bottom="0.19685039370078741" header="0.19685039370078741" footer="0.19685039370078741"/>
  <pageSetup paperSize="8" scale="88" fitToHeight="0" orientation="portrait" r:id="rId1"/>
  <headerFooter alignWithMargins="0">
    <oddFooter>&amp;C
&amp;P&amp;R
Facility Investment (final version): 18/10/2019</oddFooter>
  </headerFooter>
  <ignoredErrors>
    <ignoredError sqref="I18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showGridLines="0" topLeftCell="A43" zoomScale="80" zoomScaleNormal="80" workbookViewId="0">
      <selection activeCell="E60" sqref="E60"/>
    </sheetView>
  </sheetViews>
  <sheetFormatPr defaultColWidth="0" defaultRowHeight="0" customHeight="1" zeroHeight="1"/>
  <cols>
    <col min="1" max="1" width="17.28515625" style="73" customWidth="1"/>
    <col min="2" max="2" width="32.7109375" style="3" customWidth="1"/>
    <col min="3" max="3" width="15.7109375" style="74" customWidth="1"/>
    <col min="4" max="8" width="15.7109375" style="3" customWidth="1"/>
    <col min="9" max="9" width="5.140625" style="3" customWidth="1"/>
    <col min="10" max="16" width="0" style="3" hidden="1" customWidth="1"/>
    <col min="17" max="16384" width="9.140625" style="3" hidden="1"/>
  </cols>
  <sheetData>
    <row r="1" spans="1:8" ht="25.5" customHeight="1">
      <c r="A1" s="165" t="s">
        <v>746</v>
      </c>
      <c r="B1" s="165"/>
      <c r="C1" s="165"/>
      <c r="D1" s="165"/>
      <c r="E1" s="2"/>
      <c r="F1" s="2"/>
      <c r="G1" s="2"/>
      <c r="H1" s="2"/>
    </row>
    <row r="2" spans="1:8" ht="26.25" customHeight="1">
      <c r="A2" s="168" t="s">
        <v>1</v>
      </c>
      <c r="B2" s="168"/>
      <c r="C2" s="1"/>
      <c r="D2" s="1"/>
      <c r="E2" s="4"/>
      <c r="F2" s="4"/>
      <c r="G2" s="4"/>
      <c r="H2" s="4"/>
    </row>
    <row r="3" spans="1:8" s="8" customFormat="1" ht="14.25" customHeight="1">
      <c r="A3" s="59"/>
      <c r="B3" s="59"/>
      <c r="C3" s="59"/>
      <c r="D3" s="59"/>
      <c r="E3" s="60"/>
      <c r="F3" s="60"/>
      <c r="G3" s="60"/>
      <c r="H3" s="60"/>
    </row>
    <row r="4" spans="1:8" s="8" customFormat="1" ht="39.950000000000003" customHeight="1">
      <c r="A4" s="184" t="s">
        <v>2</v>
      </c>
      <c r="B4" s="172" t="s">
        <v>3</v>
      </c>
      <c r="C4" s="172" t="s">
        <v>4</v>
      </c>
      <c r="D4" s="173" t="s">
        <v>5</v>
      </c>
      <c r="E4" s="175" t="s">
        <v>13</v>
      </c>
      <c r="F4" s="175" t="s">
        <v>14</v>
      </c>
      <c r="G4" s="175" t="s">
        <v>15</v>
      </c>
      <c r="H4" s="175" t="s">
        <v>16</v>
      </c>
    </row>
    <row r="5" spans="1:8" s="8" customFormat="1" ht="34.5" customHeight="1">
      <c r="A5" s="176" t="s">
        <v>747</v>
      </c>
      <c r="B5" s="176"/>
      <c r="C5" s="176"/>
      <c r="D5" s="176"/>
      <c r="E5" s="177">
        <f>SUM(E6:E54)</f>
        <v>90433</v>
      </c>
      <c r="F5" s="177">
        <f t="shared" ref="F5:H5" si="0">SUM(F6:F54)</f>
        <v>2957481</v>
      </c>
      <c r="G5" s="177">
        <f t="shared" si="0"/>
        <v>1487088</v>
      </c>
      <c r="H5" s="177">
        <f t="shared" si="0"/>
        <v>1818053</v>
      </c>
    </row>
    <row r="6" spans="1:8" s="8" customFormat="1" ht="39.950000000000003" customHeight="1">
      <c r="A6" s="92" t="s">
        <v>166</v>
      </c>
      <c r="B6" s="97" t="s">
        <v>748</v>
      </c>
      <c r="C6" s="68" t="s">
        <v>166</v>
      </c>
      <c r="D6" s="25" t="s">
        <v>95</v>
      </c>
      <c r="E6" s="39">
        <v>45000</v>
      </c>
      <c r="F6" s="183"/>
      <c r="G6" s="183"/>
      <c r="H6" s="183"/>
    </row>
    <row r="7" spans="1:8" s="8" customFormat="1" ht="39.950000000000003" customHeight="1" thickBot="1">
      <c r="A7" s="99" t="s">
        <v>168</v>
      </c>
      <c r="B7" s="108" t="s">
        <v>749</v>
      </c>
      <c r="C7" s="100" t="s">
        <v>168</v>
      </c>
      <c r="D7" s="101" t="s">
        <v>95</v>
      </c>
      <c r="E7" s="70">
        <v>45433</v>
      </c>
      <c r="F7" s="22"/>
      <c r="G7" s="22"/>
      <c r="H7" s="22"/>
    </row>
    <row r="8" spans="1:8" s="8" customFormat="1" ht="39.950000000000003" customHeight="1">
      <c r="A8" s="102" t="s">
        <v>168</v>
      </c>
      <c r="B8" s="109" t="s">
        <v>750</v>
      </c>
      <c r="C8" s="110" t="s">
        <v>168</v>
      </c>
      <c r="D8" s="103" t="s">
        <v>95</v>
      </c>
      <c r="E8" s="113"/>
      <c r="F8" s="54">
        <v>636011</v>
      </c>
      <c r="G8" s="113"/>
      <c r="H8" s="113"/>
    </row>
    <row r="9" spans="1:8" s="8" customFormat="1" ht="39.950000000000003" customHeight="1">
      <c r="A9" s="94" t="s">
        <v>191</v>
      </c>
      <c r="B9" s="98" t="s">
        <v>751</v>
      </c>
      <c r="C9" s="53" t="s">
        <v>191</v>
      </c>
      <c r="D9" s="53" t="s">
        <v>95</v>
      </c>
      <c r="E9" s="114"/>
      <c r="F9" s="57">
        <v>50256</v>
      </c>
      <c r="G9" s="114"/>
      <c r="H9" s="114"/>
    </row>
    <row r="10" spans="1:8" s="8" customFormat="1" ht="39.950000000000003" customHeight="1">
      <c r="A10" s="94" t="s">
        <v>752</v>
      </c>
      <c r="B10" s="98" t="s">
        <v>753</v>
      </c>
      <c r="C10" s="52" t="s">
        <v>247</v>
      </c>
      <c r="D10" s="53" t="s">
        <v>95</v>
      </c>
      <c r="E10" s="114"/>
      <c r="F10" s="57">
        <v>12933</v>
      </c>
      <c r="G10" s="114"/>
      <c r="H10" s="114"/>
    </row>
    <row r="11" spans="1:8" s="8" customFormat="1" ht="39.950000000000003" customHeight="1">
      <c r="A11" s="94" t="s">
        <v>754</v>
      </c>
      <c r="B11" s="98" t="s">
        <v>751</v>
      </c>
      <c r="C11" s="52" t="s">
        <v>146</v>
      </c>
      <c r="D11" s="53" t="s">
        <v>95</v>
      </c>
      <c r="E11" s="114"/>
      <c r="F11" s="57">
        <v>100000</v>
      </c>
      <c r="G11" s="114"/>
      <c r="H11" s="114"/>
    </row>
    <row r="12" spans="1:8" s="8" customFormat="1" ht="39.950000000000003" customHeight="1">
      <c r="A12" s="94" t="s">
        <v>755</v>
      </c>
      <c r="B12" s="98" t="s">
        <v>756</v>
      </c>
      <c r="C12" s="52" t="s">
        <v>56</v>
      </c>
      <c r="D12" s="53" t="s">
        <v>95</v>
      </c>
      <c r="E12" s="114"/>
      <c r="F12" s="57">
        <v>550000</v>
      </c>
      <c r="G12" s="114"/>
      <c r="H12" s="114"/>
    </row>
    <row r="13" spans="1:8" s="8" customFormat="1" ht="39.950000000000003" customHeight="1">
      <c r="A13" s="94" t="s">
        <v>757</v>
      </c>
      <c r="B13" s="98" t="s">
        <v>758</v>
      </c>
      <c r="C13" s="52" t="s">
        <v>146</v>
      </c>
      <c r="D13" s="53" t="s">
        <v>95</v>
      </c>
      <c r="E13" s="114"/>
      <c r="F13" s="57">
        <v>40000</v>
      </c>
      <c r="G13" s="114"/>
      <c r="H13" s="114"/>
    </row>
    <row r="14" spans="1:8" s="8" customFormat="1" ht="39.950000000000003" customHeight="1">
      <c r="A14" s="94" t="s">
        <v>759</v>
      </c>
      <c r="B14" s="112" t="s">
        <v>751</v>
      </c>
      <c r="C14" s="52" t="s">
        <v>41</v>
      </c>
      <c r="D14" s="53" t="s">
        <v>95</v>
      </c>
      <c r="E14" s="114"/>
      <c r="F14" s="57">
        <v>75000</v>
      </c>
      <c r="G14" s="114"/>
      <c r="H14" s="114"/>
    </row>
    <row r="15" spans="1:8" s="8" customFormat="1" ht="39.950000000000003" customHeight="1">
      <c r="A15" s="94" t="s">
        <v>760</v>
      </c>
      <c r="B15" s="111" t="s">
        <v>761</v>
      </c>
      <c r="C15" s="52" t="s">
        <v>61</v>
      </c>
      <c r="D15" s="53" t="s">
        <v>95</v>
      </c>
      <c r="E15" s="114"/>
      <c r="F15" s="57">
        <v>58559</v>
      </c>
      <c r="G15" s="114"/>
      <c r="H15" s="114"/>
    </row>
    <row r="16" spans="1:8" s="8" customFormat="1" ht="39.950000000000003" customHeight="1">
      <c r="A16" s="94" t="s">
        <v>116</v>
      </c>
      <c r="B16" s="98" t="s">
        <v>762</v>
      </c>
      <c r="C16" s="52" t="s">
        <v>116</v>
      </c>
      <c r="D16" s="53" t="s">
        <v>95</v>
      </c>
      <c r="E16" s="114"/>
      <c r="F16" s="57">
        <v>100000</v>
      </c>
      <c r="G16" s="114"/>
      <c r="H16" s="114"/>
    </row>
    <row r="17" spans="1:8" s="8" customFormat="1" ht="39.950000000000003" customHeight="1">
      <c r="A17" s="94" t="s">
        <v>116</v>
      </c>
      <c r="B17" s="98" t="s">
        <v>762</v>
      </c>
      <c r="C17" s="52" t="s">
        <v>116</v>
      </c>
      <c r="D17" s="53" t="s">
        <v>95</v>
      </c>
      <c r="E17" s="114"/>
      <c r="F17" s="57">
        <v>145800</v>
      </c>
      <c r="G17" s="114"/>
      <c r="H17" s="114"/>
    </row>
    <row r="18" spans="1:8" s="8" customFormat="1" ht="39.950000000000003" customHeight="1">
      <c r="A18" s="94" t="s">
        <v>116</v>
      </c>
      <c r="B18" s="98" t="s">
        <v>762</v>
      </c>
      <c r="C18" s="52" t="s">
        <v>116</v>
      </c>
      <c r="D18" s="53" t="s">
        <v>95</v>
      </c>
      <c r="E18" s="114"/>
      <c r="F18" s="57">
        <v>100000</v>
      </c>
      <c r="G18" s="114"/>
      <c r="H18" s="114"/>
    </row>
    <row r="19" spans="1:8" s="8" customFormat="1" ht="39.950000000000003" customHeight="1">
      <c r="A19" s="94" t="s">
        <v>41</v>
      </c>
      <c r="B19" s="98" t="s">
        <v>763</v>
      </c>
      <c r="C19" s="52" t="s">
        <v>41</v>
      </c>
      <c r="D19" s="53" t="s">
        <v>95</v>
      </c>
      <c r="E19" s="114"/>
      <c r="F19" s="57">
        <v>49466</v>
      </c>
      <c r="G19" s="114"/>
      <c r="H19" s="114"/>
    </row>
    <row r="20" spans="1:8" s="8" customFormat="1" ht="39.950000000000003" customHeight="1">
      <c r="A20" s="94" t="s">
        <v>61</v>
      </c>
      <c r="B20" s="98" t="s">
        <v>762</v>
      </c>
      <c r="C20" s="52" t="s">
        <v>61</v>
      </c>
      <c r="D20" s="53" t="s">
        <v>95</v>
      </c>
      <c r="E20" s="114"/>
      <c r="F20" s="57">
        <v>100000</v>
      </c>
      <c r="G20" s="114"/>
      <c r="H20" s="114"/>
    </row>
    <row r="21" spans="1:8" s="8" customFormat="1" ht="39.950000000000003" customHeight="1">
      <c r="A21" s="94" t="s">
        <v>764</v>
      </c>
      <c r="B21" s="111" t="s">
        <v>751</v>
      </c>
      <c r="C21" s="52" t="s">
        <v>61</v>
      </c>
      <c r="D21" s="53" t="s">
        <v>95</v>
      </c>
      <c r="E21" s="114"/>
      <c r="F21" s="57">
        <v>50000</v>
      </c>
      <c r="G21" s="114"/>
      <c r="H21" s="114"/>
    </row>
    <row r="22" spans="1:8" s="8" customFormat="1" ht="39.950000000000003" customHeight="1">
      <c r="A22" s="94" t="s">
        <v>765</v>
      </c>
      <c r="B22" s="111" t="s">
        <v>751</v>
      </c>
      <c r="C22" s="52" t="s">
        <v>708</v>
      </c>
      <c r="D22" s="53" t="s">
        <v>95</v>
      </c>
      <c r="E22" s="114"/>
      <c r="F22" s="57">
        <v>50000</v>
      </c>
      <c r="G22" s="114"/>
      <c r="H22" s="114"/>
    </row>
    <row r="23" spans="1:8" s="8" customFormat="1" ht="39.950000000000003" customHeight="1">
      <c r="A23" s="94" t="s">
        <v>766</v>
      </c>
      <c r="B23" s="111" t="s">
        <v>767</v>
      </c>
      <c r="C23" s="52" t="s">
        <v>146</v>
      </c>
      <c r="D23" s="53" t="s">
        <v>95</v>
      </c>
      <c r="E23" s="114"/>
      <c r="F23" s="57">
        <v>290000</v>
      </c>
      <c r="G23" s="114"/>
      <c r="H23" s="114"/>
    </row>
    <row r="24" spans="1:8" s="8" customFormat="1" ht="39.950000000000003" customHeight="1">
      <c r="A24" s="94" t="s">
        <v>166</v>
      </c>
      <c r="B24" s="98" t="s">
        <v>751</v>
      </c>
      <c r="C24" s="52" t="s">
        <v>166</v>
      </c>
      <c r="D24" s="53" t="s">
        <v>95</v>
      </c>
      <c r="E24" s="114"/>
      <c r="F24" s="57">
        <v>50000</v>
      </c>
      <c r="G24" s="114"/>
      <c r="H24" s="114"/>
    </row>
    <row r="25" spans="1:8" s="8" customFormat="1" ht="39.950000000000003" customHeight="1">
      <c r="A25" s="94" t="s">
        <v>768</v>
      </c>
      <c r="B25" s="111" t="s">
        <v>751</v>
      </c>
      <c r="C25" s="52" t="s">
        <v>36</v>
      </c>
      <c r="D25" s="53" t="s">
        <v>95</v>
      </c>
      <c r="E25" s="114"/>
      <c r="F25" s="57">
        <v>50000</v>
      </c>
      <c r="G25" s="114"/>
      <c r="H25" s="114"/>
    </row>
    <row r="26" spans="1:8" s="8" customFormat="1" ht="39.950000000000003" customHeight="1">
      <c r="A26" s="94" t="s">
        <v>769</v>
      </c>
      <c r="B26" s="112" t="s">
        <v>770</v>
      </c>
      <c r="C26" s="52" t="s">
        <v>146</v>
      </c>
      <c r="D26" s="53" t="s">
        <v>95</v>
      </c>
      <c r="E26" s="114"/>
      <c r="F26" s="57">
        <v>50000</v>
      </c>
      <c r="G26" s="114"/>
      <c r="H26" s="114"/>
    </row>
    <row r="27" spans="1:8" s="8" customFormat="1" ht="39.950000000000003" customHeight="1">
      <c r="A27" s="94" t="s">
        <v>41</v>
      </c>
      <c r="B27" s="98" t="s">
        <v>771</v>
      </c>
      <c r="C27" s="52" t="s">
        <v>41</v>
      </c>
      <c r="D27" s="53" t="s">
        <v>95</v>
      </c>
      <c r="E27" s="114"/>
      <c r="F27" s="57">
        <v>100000</v>
      </c>
      <c r="G27" s="114"/>
      <c r="H27" s="114"/>
    </row>
    <row r="28" spans="1:8" s="8" customFormat="1" ht="39.950000000000003" customHeight="1" thickBot="1">
      <c r="A28" s="94" t="s">
        <v>772</v>
      </c>
      <c r="B28" s="98" t="s">
        <v>773</v>
      </c>
      <c r="C28" s="52" t="s">
        <v>18</v>
      </c>
      <c r="D28" s="53" t="s">
        <v>95</v>
      </c>
      <c r="E28" s="115"/>
      <c r="F28" s="76">
        <v>299456</v>
      </c>
      <c r="G28" s="115"/>
      <c r="H28" s="115"/>
    </row>
    <row r="29" spans="1:8" s="8" customFormat="1" ht="39.950000000000003" customHeight="1">
      <c r="A29" s="102" t="s">
        <v>774</v>
      </c>
      <c r="B29" s="109" t="s">
        <v>775</v>
      </c>
      <c r="C29" s="110" t="s">
        <v>18</v>
      </c>
      <c r="D29" s="103" t="s">
        <v>95</v>
      </c>
      <c r="E29" s="113"/>
      <c r="F29" s="113"/>
      <c r="G29" s="54">
        <v>100000</v>
      </c>
      <c r="H29" s="113"/>
    </row>
    <row r="30" spans="1:8" s="8" customFormat="1" ht="39.950000000000003" customHeight="1">
      <c r="A30" s="94" t="s">
        <v>166</v>
      </c>
      <c r="B30" s="98" t="s">
        <v>751</v>
      </c>
      <c r="C30" s="53" t="s">
        <v>166</v>
      </c>
      <c r="D30" s="53" t="s">
        <v>95</v>
      </c>
      <c r="E30" s="114"/>
      <c r="F30" s="114"/>
      <c r="G30" s="57">
        <v>50000</v>
      </c>
      <c r="H30" s="114"/>
    </row>
    <row r="31" spans="1:8" s="8" customFormat="1" ht="39.950000000000003" customHeight="1">
      <c r="A31" s="94" t="s">
        <v>776</v>
      </c>
      <c r="B31" s="98" t="s">
        <v>762</v>
      </c>
      <c r="C31" s="52" t="s">
        <v>191</v>
      </c>
      <c r="D31" s="53" t="s">
        <v>95</v>
      </c>
      <c r="E31" s="114"/>
      <c r="F31" s="114"/>
      <c r="G31" s="57">
        <v>157930</v>
      </c>
      <c r="H31" s="114"/>
    </row>
    <row r="32" spans="1:8" s="8" customFormat="1" ht="39.950000000000003" customHeight="1">
      <c r="A32" s="94" t="s">
        <v>777</v>
      </c>
      <c r="B32" s="98" t="s">
        <v>778</v>
      </c>
      <c r="C32" s="52" t="s">
        <v>146</v>
      </c>
      <c r="D32" s="53" t="s">
        <v>95</v>
      </c>
      <c r="E32" s="114"/>
      <c r="F32" s="114"/>
      <c r="G32" s="57">
        <v>100000</v>
      </c>
      <c r="H32" s="114"/>
    </row>
    <row r="33" spans="1:8" s="8" customFormat="1" ht="39.950000000000003" customHeight="1">
      <c r="A33" s="94" t="s">
        <v>779</v>
      </c>
      <c r="B33" s="98" t="s">
        <v>780</v>
      </c>
      <c r="C33" s="52" t="s">
        <v>140</v>
      </c>
      <c r="D33" s="53" t="s">
        <v>95</v>
      </c>
      <c r="E33" s="114"/>
      <c r="F33" s="114"/>
      <c r="G33" s="57">
        <v>190470</v>
      </c>
      <c r="H33" s="114"/>
    </row>
    <row r="34" spans="1:8" s="8" customFormat="1" ht="39.950000000000003" customHeight="1">
      <c r="A34" s="94" t="s">
        <v>781</v>
      </c>
      <c r="B34" s="112" t="s">
        <v>751</v>
      </c>
      <c r="C34" s="52" t="s">
        <v>76</v>
      </c>
      <c r="D34" s="53" t="s">
        <v>95</v>
      </c>
      <c r="E34" s="114"/>
      <c r="F34" s="114"/>
      <c r="G34" s="57">
        <v>50000</v>
      </c>
      <c r="H34" s="114"/>
    </row>
    <row r="35" spans="1:8" s="8" customFormat="1" ht="39.950000000000003" customHeight="1">
      <c r="A35" s="94" t="s">
        <v>782</v>
      </c>
      <c r="B35" s="112" t="s">
        <v>751</v>
      </c>
      <c r="C35" s="52" t="s">
        <v>346</v>
      </c>
      <c r="D35" s="53" t="s">
        <v>95</v>
      </c>
      <c r="E35" s="114"/>
      <c r="F35" s="114"/>
      <c r="G35" s="57">
        <v>50000</v>
      </c>
      <c r="H35" s="114"/>
    </row>
    <row r="36" spans="1:8" s="8" customFormat="1" ht="39.950000000000003" customHeight="1">
      <c r="A36" s="94" t="s">
        <v>783</v>
      </c>
      <c r="B36" s="112" t="s">
        <v>784</v>
      </c>
      <c r="C36" s="52" t="s">
        <v>18</v>
      </c>
      <c r="D36" s="53" t="s">
        <v>95</v>
      </c>
      <c r="E36" s="114"/>
      <c r="F36" s="114"/>
      <c r="G36" s="57">
        <v>100000</v>
      </c>
      <c r="H36" s="114"/>
    </row>
    <row r="37" spans="1:8" s="8" customFormat="1" ht="39.950000000000003" customHeight="1">
      <c r="A37" s="94" t="s">
        <v>785</v>
      </c>
      <c r="B37" s="98" t="s">
        <v>786</v>
      </c>
      <c r="C37" s="52" t="s">
        <v>146</v>
      </c>
      <c r="D37" s="53" t="s">
        <v>95</v>
      </c>
      <c r="E37" s="114"/>
      <c r="F37" s="114"/>
      <c r="G37" s="57">
        <v>275000</v>
      </c>
      <c r="H37" s="114"/>
    </row>
    <row r="38" spans="1:8" s="8" customFormat="1" ht="39.950000000000003" customHeight="1">
      <c r="A38" s="94" t="s">
        <v>787</v>
      </c>
      <c r="B38" s="98" t="s">
        <v>788</v>
      </c>
      <c r="C38" s="52" t="s">
        <v>18</v>
      </c>
      <c r="D38" s="53" t="s">
        <v>95</v>
      </c>
      <c r="E38" s="114"/>
      <c r="F38" s="114"/>
      <c r="G38" s="57">
        <v>400000</v>
      </c>
      <c r="H38" s="114"/>
    </row>
    <row r="39" spans="1:8" s="8" customFormat="1" ht="39.950000000000003" customHeight="1" thickBot="1">
      <c r="A39" s="154" t="s">
        <v>789</v>
      </c>
      <c r="B39" s="155" t="s">
        <v>790</v>
      </c>
      <c r="C39" s="156" t="s">
        <v>61</v>
      </c>
      <c r="D39" s="157" t="s">
        <v>95</v>
      </c>
      <c r="E39" s="115"/>
      <c r="F39" s="115"/>
      <c r="G39" s="76">
        <v>13688</v>
      </c>
      <c r="H39" s="114"/>
    </row>
    <row r="40" spans="1:8" s="8" customFormat="1" ht="39.950000000000003" customHeight="1">
      <c r="A40" s="102" t="s">
        <v>45</v>
      </c>
      <c r="B40" s="109" t="s">
        <v>791</v>
      </c>
      <c r="C40" s="110" t="s">
        <v>45</v>
      </c>
      <c r="D40" s="103" t="s">
        <v>95</v>
      </c>
      <c r="E40" s="81"/>
      <c r="F40" s="81"/>
      <c r="G40" s="113"/>
      <c r="H40" s="54">
        <v>475000</v>
      </c>
    </row>
    <row r="41" spans="1:8" s="8" customFormat="1" ht="39.950000000000003" customHeight="1">
      <c r="A41" s="94" t="s">
        <v>792</v>
      </c>
      <c r="B41" s="98" t="s">
        <v>793</v>
      </c>
      <c r="C41" s="52" t="s">
        <v>41</v>
      </c>
      <c r="D41" s="53" t="s">
        <v>95</v>
      </c>
      <c r="E41" s="81"/>
      <c r="F41" s="81"/>
      <c r="G41" s="81"/>
      <c r="H41" s="57">
        <v>50000</v>
      </c>
    </row>
    <row r="42" spans="1:8" s="8" customFormat="1" ht="39.950000000000003" customHeight="1">
      <c r="A42" s="94" t="s">
        <v>794</v>
      </c>
      <c r="B42" s="98" t="s">
        <v>795</v>
      </c>
      <c r="C42" s="52" t="s">
        <v>110</v>
      </c>
      <c r="D42" s="53" t="s">
        <v>95</v>
      </c>
      <c r="E42" s="81"/>
      <c r="F42" s="81"/>
      <c r="G42" s="81"/>
      <c r="H42" s="57">
        <v>75000</v>
      </c>
    </row>
    <row r="43" spans="1:8" s="8" customFormat="1" ht="39.950000000000003" customHeight="1">
      <c r="A43" s="94" t="s">
        <v>166</v>
      </c>
      <c r="B43" s="98" t="s">
        <v>751</v>
      </c>
      <c r="C43" s="53" t="s">
        <v>166</v>
      </c>
      <c r="D43" s="53" t="s">
        <v>95</v>
      </c>
      <c r="E43" s="81"/>
      <c r="F43" s="81"/>
      <c r="G43" s="81"/>
      <c r="H43" s="57">
        <v>80000</v>
      </c>
    </row>
    <row r="44" spans="1:8" s="8" customFormat="1" ht="39.950000000000003" customHeight="1">
      <c r="A44" s="94" t="s">
        <v>796</v>
      </c>
      <c r="B44" s="98" t="s">
        <v>797</v>
      </c>
      <c r="C44" s="52" t="s">
        <v>18</v>
      </c>
      <c r="D44" s="53" t="s">
        <v>95</v>
      </c>
      <c r="E44" s="81"/>
      <c r="F44" s="81"/>
      <c r="G44" s="81"/>
      <c r="H44" s="57">
        <v>75000</v>
      </c>
    </row>
    <row r="45" spans="1:8" s="8" customFormat="1" ht="39.950000000000003" customHeight="1">
      <c r="A45" s="94" t="s">
        <v>798</v>
      </c>
      <c r="B45" s="98" t="s">
        <v>793</v>
      </c>
      <c r="C45" s="52" t="s">
        <v>76</v>
      </c>
      <c r="D45" s="53" t="s">
        <v>95</v>
      </c>
      <c r="E45" s="81"/>
      <c r="F45" s="81"/>
      <c r="G45" s="81"/>
      <c r="H45" s="57">
        <v>50000</v>
      </c>
    </row>
    <row r="46" spans="1:8" s="8" customFormat="1" ht="39.950000000000003" customHeight="1">
      <c r="A46" s="94" t="s">
        <v>799</v>
      </c>
      <c r="B46" s="98" t="s">
        <v>800</v>
      </c>
      <c r="C46" s="52" t="s">
        <v>801</v>
      </c>
      <c r="D46" s="53" t="s">
        <v>95</v>
      </c>
      <c r="E46" s="81"/>
      <c r="F46" s="81"/>
      <c r="G46" s="81"/>
      <c r="H46" s="57">
        <v>171195</v>
      </c>
    </row>
    <row r="47" spans="1:8" s="8" customFormat="1" ht="39.950000000000003" customHeight="1">
      <c r="A47" s="94" t="s">
        <v>802</v>
      </c>
      <c r="B47" s="98" t="s">
        <v>803</v>
      </c>
      <c r="C47" s="52" t="s">
        <v>146</v>
      </c>
      <c r="D47" s="53" t="s">
        <v>95</v>
      </c>
      <c r="E47" s="81"/>
      <c r="F47" s="81"/>
      <c r="G47" s="81"/>
      <c r="H47" s="57">
        <v>243220</v>
      </c>
    </row>
    <row r="48" spans="1:8" s="8" customFormat="1" ht="39.950000000000003" customHeight="1">
      <c r="A48" s="94" t="s">
        <v>804</v>
      </c>
      <c r="B48" s="98" t="s">
        <v>805</v>
      </c>
      <c r="C48" s="52" t="s">
        <v>806</v>
      </c>
      <c r="D48" s="53" t="s">
        <v>95</v>
      </c>
      <c r="E48" s="81"/>
      <c r="F48" s="81"/>
      <c r="G48" s="81"/>
      <c r="H48" s="57">
        <v>136500</v>
      </c>
    </row>
    <row r="49" spans="1:8" s="8" customFormat="1" ht="39.950000000000003" customHeight="1">
      <c r="A49" s="94" t="s">
        <v>807</v>
      </c>
      <c r="B49" s="98" t="s">
        <v>808</v>
      </c>
      <c r="C49" s="52" t="s">
        <v>172</v>
      </c>
      <c r="D49" s="53" t="s">
        <v>95</v>
      </c>
      <c r="E49" s="81"/>
      <c r="F49" s="81"/>
      <c r="G49" s="81"/>
      <c r="H49" s="57">
        <v>50000</v>
      </c>
    </row>
    <row r="50" spans="1:8" s="8" customFormat="1" ht="39.950000000000003" customHeight="1">
      <c r="A50" s="94" t="s">
        <v>807</v>
      </c>
      <c r="B50" s="98" t="s">
        <v>809</v>
      </c>
      <c r="C50" s="52" t="s">
        <v>172</v>
      </c>
      <c r="D50" s="53" t="s">
        <v>95</v>
      </c>
      <c r="E50" s="81"/>
      <c r="F50" s="81"/>
      <c r="G50" s="81"/>
      <c r="H50" s="57">
        <v>100000</v>
      </c>
    </row>
    <row r="51" spans="1:8" s="8" customFormat="1" ht="39.950000000000003" customHeight="1">
      <c r="A51" s="94" t="s">
        <v>755</v>
      </c>
      <c r="B51" s="98" t="s">
        <v>810</v>
      </c>
      <c r="C51" s="52" t="s">
        <v>811</v>
      </c>
      <c r="D51" s="53" t="s">
        <v>95</v>
      </c>
      <c r="E51" s="81"/>
      <c r="F51" s="81"/>
      <c r="G51" s="81"/>
      <c r="H51" s="57">
        <v>250000</v>
      </c>
    </row>
    <row r="52" spans="1:8" s="8" customFormat="1" ht="39.950000000000003" customHeight="1">
      <c r="A52" s="94" t="s">
        <v>812</v>
      </c>
      <c r="B52" s="98" t="s">
        <v>813</v>
      </c>
      <c r="C52" s="52" t="s">
        <v>814</v>
      </c>
      <c r="D52" s="53" t="s">
        <v>95</v>
      </c>
      <c r="E52" s="81"/>
      <c r="F52" s="81"/>
      <c r="G52" s="81"/>
      <c r="H52" s="57">
        <v>29138</v>
      </c>
    </row>
    <row r="53" spans="1:8" s="8" customFormat="1" ht="39.950000000000003" customHeight="1">
      <c r="A53" s="94" t="s">
        <v>815</v>
      </c>
      <c r="B53" s="98" t="s">
        <v>816</v>
      </c>
      <c r="C53" s="52" t="s">
        <v>146</v>
      </c>
      <c r="D53" s="53" t="s">
        <v>95</v>
      </c>
      <c r="E53" s="81"/>
      <c r="F53" s="81"/>
      <c r="G53" s="81"/>
      <c r="H53" s="57">
        <v>8000</v>
      </c>
    </row>
    <row r="54" spans="1:8" s="8" customFormat="1" ht="39.950000000000003" customHeight="1">
      <c r="A54" s="185" t="s">
        <v>817</v>
      </c>
      <c r="B54" s="186" t="s">
        <v>818</v>
      </c>
      <c r="C54" s="187" t="s">
        <v>819</v>
      </c>
      <c r="D54" s="188" t="s">
        <v>95</v>
      </c>
      <c r="E54" s="189"/>
      <c r="F54" s="189"/>
      <c r="G54" s="189"/>
      <c r="H54" s="190">
        <v>25000</v>
      </c>
    </row>
    <row r="55" spans="1:8" s="8" customFormat="1" ht="14.25" customHeight="1">
      <c r="A55" s="59"/>
      <c r="B55" s="59"/>
      <c r="C55" s="59"/>
      <c r="D55" s="59"/>
      <c r="E55" s="60"/>
      <c r="F55" s="60"/>
      <c r="G55" s="60"/>
      <c r="H55" s="60"/>
    </row>
    <row r="56" spans="1:8" ht="15.95"/>
    <row r="57" spans="1:8" ht="15.95"/>
    <row r="58" spans="1:8" ht="15.95"/>
    <row r="59" spans="1:8" ht="15.95"/>
    <row r="60" spans="1:8" ht="15.95"/>
    <row r="61" spans="1:8" ht="15.95"/>
    <row r="62" spans="1:8" ht="0" hidden="1" customHeight="1"/>
  </sheetData>
  <mergeCells count="3">
    <mergeCell ref="A1:D1"/>
    <mergeCell ref="A2:B2"/>
    <mergeCell ref="A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O302"/>
  <sheetViews>
    <sheetView showGridLines="0" zoomScale="80" zoomScaleNormal="80" workbookViewId="0">
      <selection activeCell="E23" sqref="E23"/>
    </sheetView>
  </sheetViews>
  <sheetFormatPr defaultColWidth="0" defaultRowHeight="0" customHeight="1" zeroHeight="1"/>
  <cols>
    <col min="1" max="1" width="17.28515625" style="75" customWidth="1"/>
    <col min="2" max="2" width="32.7109375" style="3" customWidth="1"/>
    <col min="3" max="3" width="15.7109375" style="74" customWidth="1"/>
    <col min="4" max="11" width="15.7109375" style="3" customWidth="1"/>
    <col min="12" max="12" width="5.140625" style="3" customWidth="1"/>
    <col min="13" max="15" width="0" style="3" hidden="1" customWidth="1"/>
    <col min="16" max="16384" width="9.140625" style="3" hidden="1"/>
  </cols>
  <sheetData>
    <row r="1" spans="1:11" ht="25.5" customHeight="1">
      <c r="A1" s="165" t="s">
        <v>820</v>
      </c>
      <c r="B1" s="165"/>
      <c r="C1" s="165"/>
      <c r="D1" s="165"/>
      <c r="E1" s="2"/>
      <c r="F1" s="2"/>
      <c r="G1" s="2"/>
      <c r="H1" s="2"/>
      <c r="I1" s="2"/>
      <c r="J1" s="2"/>
      <c r="K1" s="2"/>
    </row>
    <row r="2" spans="1:11" ht="26.25" customHeight="1">
      <c r="A2" s="168" t="s">
        <v>1</v>
      </c>
      <c r="B2" s="168"/>
      <c r="C2" s="1"/>
      <c r="D2" s="1"/>
      <c r="E2" s="4"/>
      <c r="F2" s="4"/>
      <c r="G2" s="4"/>
      <c r="H2" s="4"/>
      <c r="I2" s="4"/>
      <c r="J2" s="4"/>
    </row>
    <row r="3" spans="1:11" s="8" customFormat="1" ht="14.25" customHeight="1">
      <c r="A3" s="88"/>
      <c r="B3" s="59"/>
      <c r="C3" s="59"/>
      <c r="D3" s="59"/>
      <c r="E3" s="60"/>
      <c r="F3" s="60"/>
      <c r="G3" s="60"/>
      <c r="H3" s="60"/>
      <c r="I3" s="60"/>
      <c r="J3" s="60"/>
      <c r="K3" s="60"/>
    </row>
    <row r="4" spans="1:11" s="8" customFormat="1" ht="39.950000000000003" customHeight="1">
      <c r="A4" s="6" t="s">
        <v>2</v>
      </c>
      <c r="B4" s="6" t="s">
        <v>3</v>
      </c>
      <c r="C4" s="6" t="s">
        <v>4</v>
      </c>
      <c r="D4" s="61" t="s">
        <v>5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</row>
    <row r="5" spans="1:11" s="8" customFormat="1" ht="39.950000000000003" hidden="1" customHeight="1">
      <c r="A5" s="89" t="s">
        <v>821</v>
      </c>
      <c r="B5" s="9" t="s">
        <v>822</v>
      </c>
      <c r="C5" s="62" t="s">
        <v>61</v>
      </c>
      <c r="D5" s="10" t="s">
        <v>823</v>
      </c>
      <c r="E5" s="49">
        <v>1500000</v>
      </c>
      <c r="F5" s="11"/>
      <c r="G5" s="11"/>
      <c r="H5" s="11"/>
      <c r="I5" s="11"/>
      <c r="J5" s="11"/>
      <c r="K5" s="11"/>
    </row>
    <row r="6" spans="1:11" s="8" customFormat="1" ht="39.950000000000003" hidden="1" customHeight="1">
      <c r="A6" s="90" t="s">
        <v>110</v>
      </c>
      <c r="B6" s="63" t="s">
        <v>824</v>
      </c>
      <c r="C6" s="64" t="s">
        <v>110</v>
      </c>
      <c r="D6" s="65" t="s">
        <v>26</v>
      </c>
      <c r="E6" s="67">
        <v>1425000</v>
      </c>
      <c r="F6" s="66"/>
      <c r="G6" s="66"/>
      <c r="H6" s="66"/>
      <c r="I6" s="66"/>
      <c r="J6" s="66"/>
      <c r="K6" s="66"/>
    </row>
    <row r="7" spans="1:11" s="8" customFormat="1" ht="39.950000000000003" customHeight="1" thickBot="1">
      <c r="A7" s="91" t="s">
        <v>61</v>
      </c>
      <c r="B7" s="77" t="s">
        <v>825</v>
      </c>
      <c r="C7" s="78" t="s">
        <v>61</v>
      </c>
      <c r="D7" s="79" t="s">
        <v>62</v>
      </c>
      <c r="E7" s="76">
        <v>368736</v>
      </c>
      <c r="F7" s="80"/>
      <c r="G7" s="80"/>
      <c r="H7" s="80"/>
      <c r="I7" s="80"/>
      <c r="J7" s="80"/>
      <c r="K7" s="80"/>
    </row>
    <row r="8" spans="1:11" s="8" customFormat="1" ht="39.950000000000003" hidden="1" customHeight="1">
      <c r="A8" s="92" t="s">
        <v>116</v>
      </c>
      <c r="B8" s="24" t="s">
        <v>826</v>
      </c>
      <c r="C8" s="68" t="s">
        <v>116</v>
      </c>
      <c r="D8" s="25" t="s">
        <v>95</v>
      </c>
      <c r="E8" s="69"/>
      <c r="F8" s="70">
        <v>500000</v>
      </c>
      <c r="G8" s="69"/>
      <c r="H8" s="69"/>
      <c r="I8" s="69"/>
      <c r="J8" s="69"/>
      <c r="K8" s="69"/>
    </row>
    <row r="9" spans="1:11" s="8" customFormat="1" ht="39.950000000000003" hidden="1" customHeight="1" thickBot="1">
      <c r="A9" s="50" t="s">
        <v>116</v>
      </c>
      <c r="B9" s="18" t="s">
        <v>827</v>
      </c>
      <c r="C9" s="20" t="s">
        <v>116</v>
      </c>
      <c r="D9" s="19" t="s">
        <v>95</v>
      </c>
      <c r="E9" s="23"/>
      <c r="F9" s="45">
        <v>120000</v>
      </c>
      <c r="G9" s="23"/>
      <c r="H9" s="23"/>
      <c r="I9" s="23"/>
      <c r="J9" s="23"/>
      <c r="K9" s="23"/>
    </row>
    <row r="10" spans="1:11" s="8" customFormat="1" ht="39.950000000000003" hidden="1" customHeight="1">
      <c r="A10" s="92" t="s">
        <v>72</v>
      </c>
      <c r="B10" s="24" t="s">
        <v>828</v>
      </c>
      <c r="C10" s="68" t="s">
        <v>72</v>
      </c>
      <c r="D10" s="25" t="s">
        <v>23</v>
      </c>
      <c r="E10" s="69"/>
      <c r="F10" s="69"/>
      <c r="G10" s="54">
        <v>6500000</v>
      </c>
      <c r="H10" s="69"/>
      <c r="I10" s="69"/>
      <c r="J10" s="69"/>
      <c r="K10" s="69"/>
    </row>
    <row r="11" spans="1:11" s="8" customFormat="1" ht="39.950000000000003" hidden="1" customHeight="1">
      <c r="A11" s="93" t="s">
        <v>45</v>
      </c>
      <c r="B11" s="84" t="s">
        <v>829</v>
      </c>
      <c r="C11" s="56" t="s">
        <v>45</v>
      </c>
      <c r="D11" s="25" t="s">
        <v>23</v>
      </c>
      <c r="E11" s="82"/>
      <c r="F11" s="82"/>
      <c r="G11" s="70">
        <v>5000000</v>
      </c>
      <c r="H11" s="82"/>
      <c r="I11" s="82"/>
      <c r="J11" s="82"/>
      <c r="K11" s="82"/>
    </row>
    <row r="12" spans="1:11" s="8" customFormat="1" ht="34.5" hidden="1" customHeight="1" thickBot="1">
      <c r="A12" s="169" t="s">
        <v>830</v>
      </c>
      <c r="B12" s="170"/>
      <c r="C12" s="170"/>
      <c r="D12" s="171"/>
      <c r="E12" s="58">
        <f>SUM(E5:E7)</f>
        <v>3293736</v>
      </c>
      <c r="F12" s="58">
        <f>SUM(F8:F9)</f>
        <v>620000</v>
      </c>
      <c r="G12" s="58">
        <f>SUM(G10:G11)</f>
        <v>11500000</v>
      </c>
      <c r="H12" s="72"/>
      <c r="I12" s="72"/>
      <c r="J12" s="72"/>
      <c r="K12" s="72"/>
    </row>
    <row r="13" spans="1:11" s="8" customFormat="1" ht="12" customHeight="1">
      <c r="A13" s="88"/>
      <c r="B13" s="59"/>
      <c r="C13" s="59"/>
      <c r="D13" s="59"/>
      <c r="E13" s="60"/>
      <c r="F13" s="60"/>
      <c r="G13" s="60"/>
      <c r="H13" s="60"/>
      <c r="I13" s="60"/>
      <c r="J13" s="60"/>
      <c r="K13" s="60"/>
    </row>
    <row r="14" spans="1:11" ht="25.5" customHeight="1">
      <c r="A14" s="165" t="s">
        <v>831</v>
      </c>
      <c r="B14" s="165"/>
      <c r="C14" s="165"/>
      <c r="D14" s="165"/>
      <c r="E14" s="2"/>
      <c r="F14" s="2"/>
      <c r="G14" s="2"/>
      <c r="H14" s="2"/>
      <c r="I14" s="2"/>
      <c r="J14" s="2"/>
      <c r="K14" s="2"/>
    </row>
    <row r="15" spans="1:11" s="8" customFormat="1" ht="39.950000000000003" customHeight="1">
      <c r="A15" s="6" t="s">
        <v>2</v>
      </c>
      <c r="B15" s="6" t="s">
        <v>3</v>
      </c>
      <c r="C15" s="6" t="s">
        <v>4</v>
      </c>
      <c r="D15" s="61" t="s">
        <v>5</v>
      </c>
      <c r="E15" s="7" t="s">
        <v>9</v>
      </c>
      <c r="F15" s="7" t="s">
        <v>10</v>
      </c>
      <c r="G15" s="7" t="s">
        <v>11</v>
      </c>
      <c r="H15" s="7" t="s">
        <v>12</v>
      </c>
      <c r="I15" s="7" t="s">
        <v>13</v>
      </c>
      <c r="J15" s="7" t="s">
        <v>14</v>
      </c>
      <c r="K15" s="7" t="s">
        <v>15</v>
      </c>
    </row>
    <row r="16" spans="1:11" s="8" customFormat="1" ht="39.950000000000003" customHeight="1">
      <c r="A16" s="94" t="s">
        <v>832</v>
      </c>
      <c r="B16" s="51" t="s">
        <v>833</v>
      </c>
      <c r="C16" s="52" t="s">
        <v>146</v>
      </c>
      <c r="D16" s="53" t="s">
        <v>834</v>
      </c>
      <c r="E16" s="83"/>
      <c r="F16" s="81"/>
      <c r="G16" s="82"/>
      <c r="H16" s="82"/>
      <c r="I16" s="70">
        <v>300000</v>
      </c>
      <c r="J16" s="82"/>
      <c r="K16" s="82"/>
    </row>
    <row r="17" spans="1:11" s="8" customFormat="1" ht="34.5" customHeight="1" thickBot="1">
      <c r="A17" s="169" t="s">
        <v>835</v>
      </c>
      <c r="B17" s="170"/>
      <c r="C17" s="170"/>
      <c r="D17" s="171"/>
      <c r="E17" s="71"/>
      <c r="F17" s="72"/>
      <c r="G17" s="72"/>
      <c r="H17" s="72"/>
      <c r="I17" s="58">
        <f>SUM(I16)</f>
        <v>300000</v>
      </c>
      <c r="J17" s="72"/>
      <c r="K17" s="72"/>
    </row>
    <row r="18" spans="1:11" ht="15.95"/>
    <row r="19" spans="1:11" ht="15.95">
      <c r="A19" s="73" t="s">
        <v>836</v>
      </c>
    </row>
    <row r="20" spans="1:11" ht="15.95">
      <c r="A20" s="73" t="s">
        <v>837</v>
      </c>
    </row>
    <row r="21" spans="1:11" ht="15.95"/>
    <row r="22" spans="1:11" ht="15.95"/>
    <row r="23" spans="1:11" ht="15.95"/>
    <row r="24" spans="1:11" ht="15.95"/>
    <row r="25" spans="1:11" ht="15.95"/>
    <row r="26" spans="1:11" ht="15.95"/>
    <row r="27" spans="1:11" ht="15.95"/>
    <row r="28" spans="1:11" ht="15.95"/>
    <row r="29" spans="1:11" ht="15.95"/>
    <row r="30" spans="1:11" ht="15.95"/>
    <row r="31" spans="1:11" ht="15.95"/>
    <row r="32" spans="1:11" ht="15.95"/>
    <row r="33" ht="15.95"/>
    <row r="34" ht="15.95"/>
    <row r="35" ht="15.95"/>
    <row r="36" ht="15.95"/>
    <row r="37" ht="15.95"/>
    <row r="38" ht="15.95"/>
    <row r="39" ht="15.95"/>
    <row r="40" ht="15.95"/>
    <row r="41" ht="15.95"/>
    <row r="42" ht="15.95"/>
    <row r="43" ht="15.95"/>
    <row r="44" ht="15.95"/>
    <row r="45" ht="15.95"/>
    <row r="46" ht="15.95"/>
    <row r="47" ht="15.95"/>
    <row r="48" ht="15.95"/>
    <row r="49" ht="15.95"/>
    <row r="50" ht="15.95"/>
    <row r="51" ht="15.95"/>
    <row r="52" ht="15.95"/>
    <row r="53" ht="15.95"/>
    <row r="54" ht="15.95"/>
    <row r="55" ht="15.95"/>
    <row r="56" ht="15.95"/>
    <row r="57" ht="15.95"/>
    <row r="58" ht="15.95"/>
    <row r="59" ht="15.95"/>
    <row r="60" ht="15.95"/>
    <row r="61" ht="15.95"/>
    <row r="62" ht="15.95"/>
    <row r="63" ht="15.95"/>
    <row r="64" ht="15.95"/>
    <row r="65" ht="15.95"/>
    <row r="66" ht="15.95"/>
    <row r="67" ht="15.95"/>
    <row r="68" ht="15.95"/>
    <row r="69" ht="15.95"/>
    <row r="70" ht="15.95"/>
    <row r="71" ht="15.95"/>
    <row r="72" ht="15.95"/>
    <row r="73" ht="15.95"/>
    <row r="74" ht="15.95"/>
    <row r="75" ht="15.95"/>
    <row r="76" ht="15.95"/>
    <row r="77" ht="15.95"/>
    <row r="78" ht="15.95"/>
    <row r="79" ht="15.95"/>
    <row r="80" ht="15.95"/>
    <row r="81" ht="15.95"/>
    <row r="82" ht="15.95"/>
    <row r="83" ht="15.95"/>
    <row r="84" ht="15.95"/>
    <row r="85" ht="15.95"/>
    <row r="86" ht="15.95"/>
    <row r="87" ht="15.95"/>
    <row r="88" ht="15.95"/>
    <row r="89" ht="15.95"/>
    <row r="90" ht="15.95"/>
    <row r="91" ht="15.95"/>
    <row r="92" ht="15.95"/>
    <row r="93" ht="15.95"/>
    <row r="94" ht="15.95"/>
    <row r="95" ht="15.95"/>
    <row r="96" ht="15.95"/>
    <row r="97" ht="15.95"/>
    <row r="98" ht="15.95"/>
    <row r="99" ht="15.95"/>
    <row r="100" ht="15.95"/>
    <row r="101" ht="15.95"/>
    <row r="102" ht="15.95"/>
    <row r="103" ht="15.95"/>
    <row r="104" ht="15.95"/>
    <row r="105" ht="15.95"/>
    <row r="106" ht="15.95"/>
    <row r="107" ht="15.95"/>
    <row r="108" ht="15.95"/>
    <row r="109" ht="15.95"/>
    <row r="110" ht="15.95"/>
    <row r="111" ht="15.95"/>
    <row r="112" ht="15.95"/>
    <row r="113" ht="15.95"/>
    <row r="114" ht="15.95"/>
    <row r="115" ht="15.95"/>
    <row r="116" ht="15.95"/>
    <row r="117" ht="15.95"/>
    <row r="118" ht="15.95"/>
    <row r="119" ht="15.95"/>
    <row r="120" ht="15.95"/>
    <row r="121" ht="15.95"/>
    <row r="122" ht="15.95"/>
    <row r="123" ht="15.95"/>
    <row r="124" ht="15.95"/>
    <row r="125" ht="15.95"/>
    <row r="126" ht="15.95"/>
    <row r="127" ht="15.95"/>
    <row r="128" ht="15.95"/>
    <row r="129" ht="15.95"/>
    <row r="130" ht="15.95"/>
    <row r="131" ht="15.95"/>
    <row r="132" ht="15.95"/>
    <row r="133" ht="15.95"/>
    <row r="134" ht="15.95"/>
    <row r="135" ht="15.95"/>
    <row r="136" ht="15.95"/>
    <row r="137" ht="15.95"/>
    <row r="138" ht="15.95"/>
    <row r="139" ht="15.95"/>
    <row r="140" ht="15.95"/>
    <row r="141" ht="15.95"/>
    <row r="142" ht="15.95"/>
    <row r="143" ht="15.95"/>
    <row r="144" ht="15.95"/>
    <row r="145" ht="15.95"/>
    <row r="146" ht="15.95"/>
    <row r="147" ht="15.95"/>
    <row r="148" ht="15.95"/>
    <row r="149" ht="15.95"/>
    <row r="150" ht="15.95"/>
    <row r="151" ht="15.95"/>
    <row r="152" ht="15.95"/>
    <row r="153" ht="15.95"/>
    <row r="154" ht="15.95"/>
    <row r="155" ht="15.95"/>
    <row r="156" ht="15.95"/>
    <row r="157" ht="15.95"/>
    <row r="158" ht="15.95"/>
    <row r="159" ht="15.95"/>
    <row r="160" ht="15.95"/>
    <row r="161" ht="15.95"/>
    <row r="162" ht="15.95"/>
    <row r="163" ht="15.95"/>
    <row r="164" ht="15.95"/>
    <row r="165" ht="15.95"/>
    <row r="166" ht="15.95"/>
    <row r="167" ht="15.95"/>
    <row r="168" ht="15.95"/>
    <row r="169" ht="15.95"/>
    <row r="170" ht="15.95"/>
    <row r="171" ht="15.95"/>
    <row r="172" ht="15.95"/>
    <row r="173" ht="15.95"/>
    <row r="174" ht="15.95"/>
    <row r="175" ht="15.95"/>
    <row r="176" ht="15.95"/>
    <row r="177" ht="15.95"/>
    <row r="178" ht="15.95"/>
    <row r="179" ht="15.95"/>
    <row r="180" ht="15.95"/>
    <row r="181" ht="15.95"/>
    <row r="182" ht="15.95"/>
    <row r="183" ht="15.95"/>
    <row r="184" ht="15.95"/>
    <row r="185" ht="15.95"/>
    <row r="186" ht="15.95"/>
    <row r="187" ht="15.95"/>
    <row r="188" ht="15.95"/>
    <row r="189" ht="15.95"/>
    <row r="190" ht="15.95"/>
    <row r="191" ht="15.95"/>
    <row r="192" ht="15.95"/>
    <row r="193" ht="15.95"/>
    <row r="194" ht="15.95"/>
    <row r="195" ht="15.95"/>
    <row r="196" ht="15.95"/>
    <row r="197" ht="15.95"/>
    <row r="198" ht="15.95"/>
    <row r="199" ht="15.95"/>
    <row r="200" ht="15.95"/>
    <row r="201" ht="15.95"/>
    <row r="202" ht="15.95"/>
    <row r="203" ht="15.95"/>
    <row r="204" ht="15.95"/>
    <row r="205" ht="15.95"/>
    <row r="206" ht="15.95"/>
    <row r="207" ht="15.95"/>
    <row r="208" ht="15.95"/>
    <row r="209" ht="15.95"/>
    <row r="210" ht="15.95"/>
    <row r="211" ht="15.95"/>
    <row r="212" ht="15.95"/>
    <row r="213" ht="15.95"/>
    <row r="214" ht="15.95"/>
    <row r="215" ht="15.95"/>
    <row r="216" ht="15.95"/>
    <row r="217" ht="15.95"/>
    <row r="218" ht="15.95"/>
    <row r="219" ht="15.95"/>
    <row r="220" ht="15.95"/>
    <row r="221" ht="15.95"/>
    <row r="222" ht="15.95"/>
    <row r="223" ht="15.95"/>
    <row r="224" ht="15.95"/>
    <row r="225" ht="15.95"/>
    <row r="226" ht="15.95"/>
    <row r="227" ht="15.95"/>
    <row r="228" ht="15.95"/>
    <row r="229" ht="15.95"/>
    <row r="230" ht="15.95"/>
    <row r="231" ht="15.95"/>
    <row r="232" ht="15.95"/>
    <row r="233" ht="15.95"/>
    <row r="234" ht="15.95"/>
    <row r="235" ht="15.95"/>
    <row r="236" ht="15.95"/>
    <row r="237" ht="15.95"/>
    <row r="238" ht="15.95"/>
    <row r="239" ht="15.95"/>
    <row r="240" ht="15.95"/>
    <row r="241" ht="15.95"/>
    <row r="242" ht="15.95"/>
    <row r="243" ht="15.95"/>
    <row r="244" ht="15.95"/>
    <row r="245" ht="15.95"/>
    <row r="246" ht="15.95"/>
    <row r="247" ht="15.95"/>
    <row r="248" ht="15.95"/>
    <row r="249" ht="15.95"/>
    <row r="250" ht="15.95"/>
    <row r="251" ht="15.95"/>
    <row r="252" ht="15.95"/>
    <row r="253" ht="15.95"/>
    <row r="254" ht="15.95"/>
    <row r="255" ht="15.95"/>
    <row r="256" ht="15.95"/>
    <row r="257" ht="15.95"/>
    <row r="258" ht="15.95"/>
    <row r="259" ht="15.95"/>
    <row r="260" ht="15.95"/>
    <row r="261" ht="15.95"/>
    <row r="262" ht="15.95"/>
    <row r="263" ht="15.95"/>
    <row r="264" ht="15.95"/>
    <row r="265" ht="15.95"/>
    <row r="266" ht="15.95"/>
    <row r="267" ht="15.95"/>
    <row r="268" ht="15.95"/>
    <row r="269" ht="15.95"/>
    <row r="270" ht="15.95"/>
    <row r="271" ht="15.95"/>
    <row r="272" ht="15.95"/>
    <row r="273" ht="15.95"/>
    <row r="274" ht="15.95"/>
    <row r="275" ht="15.95"/>
    <row r="276" ht="15.95"/>
    <row r="277" ht="15.95"/>
    <row r="278" ht="15.95"/>
    <row r="279" ht="15.95"/>
    <row r="280" ht="15.95"/>
    <row r="281" ht="15.95"/>
    <row r="282" ht="15.95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</sheetData>
  <autoFilter ref="A4:O12" xr:uid="{00000000-0001-0000-0100-000000000000}">
    <filterColumn colId="3">
      <filters>
        <filter val="Rowing"/>
      </filters>
    </filterColumn>
  </autoFilter>
  <mergeCells count="5">
    <mergeCell ref="A17:D17"/>
    <mergeCell ref="A14:D14"/>
    <mergeCell ref="A1:D1"/>
    <mergeCell ref="A2:B2"/>
    <mergeCell ref="A12:D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4"/>
  <sheetViews>
    <sheetView showGridLines="0" tabSelected="1" zoomScale="80" zoomScaleNormal="80" workbookViewId="0">
      <selection activeCell="E5" sqref="E5:H5"/>
    </sheetView>
  </sheetViews>
  <sheetFormatPr defaultColWidth="0" defaultRowHeight="14.25" customHeight="1" zeroHeight="1"/>
  <cols>
    <col min="1" max="1" width="17.28515625" style="73" customWidth="1"/>
    <col min="2" max="2" width="32.7109375" style="3" customWidth="1"/>
    <col min="3" max="3" width="15.7109375" style="74" customWidth="1"/>
    <col min="4" max="4" width="15.7109375" style="3" customWidth="1"/>
    <col min="5" max="8" width="16.42578125" style="3" customWidth="1"/>
    <col min="9" max="16384" width="9.140625" style="3" hidden="1"/>
  </cols>
  <sheetData>
    <row r="1" spans="1:251" ht="25.5" customHeight="1">
      <c r="A1" s="165" t="s">
        <v>838</v>
      </c>
      <c r="B1" s="165"/>
      <c r="C1" s="165"/>
      <c r="D1" s="165"/>
      <c r="E1" s="2"/>
      <c r="F1" s="2"/>
      <c r="G1" s="2"/>
    </row>
    <row r="2" spans="1:251" ht="26.25" customHeight="1">
      <c r="A2" s="168" t="s">
        <v>1</v>
      </c>
      <c r="B2" s="168"/>
      <c r="C2" s="1"/>
      <c r="D2" s="1"/>
      <c r="E2" s="4"/>
      <c r="F2" s="4"/>
    </row>
    <row r="3" spans="1:251" s="8" customFormat="1" ht="14.25" customHeight="1">
      <c r="A3" s="59"/>
      <c r="B3" s="59"/>
      <c r="C3" s="59"/>
      <c r="D3" s="59"/>
      <c r="E3" s="60"/>
      <c r="F3" s="60"/>
      <c r="G3" s="60"/>
    </row>
    <row r="4" spans="1:251" s="8" customFormat="1" ht="39.950000000000003" customHeight="1">
      <c r="A4" s="5" t="s">
        <v>2</v>
      </c>
      <c r="B4" s="6" t="s">
        <v>3</v>
      </c>
      <c r="C4" s="6" t="s">
        <v>4</v>
      </c>
      <c r="D4" s="61" t="s">
        <v>5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839</v>
      </c>
      <c r="J4" s="7" t="s">
        <v>840</v>
      </c>
      <c r="K4" s="7" t="s">
        <v>841</v>
      </c>
      <c r="L4" s="7" t="s">
        <v>842</v>
      </c>
      <c r="M4" s="7" t="s">
        <v>843</v>
      </c>
      <c r="N4" s="7" t="s">
        <v>844</v>
      </c>
      <c r="O4" s="7" t="s">
        <v>845</v>
      </c>
      <c r="P4" s="7" t="s">
        <v>846</v>
      </c>
      <c r="Q4" s="7" t="s">
        <v>847</v>
      </c>
      <c r="R4" s="7" t="s">
        <v>848</v>
      </c>
      <c r="S4" s="7" t="s">
        <v>849</v>
      </c>
      <c r="T4" s="7" t="s">
        <v>850</v>
      </c>
      <c r="U4" s="7" t="s">
        <v>851</v>
      </c>
      <c r="V4" s="7" t="s">
        <v>852</v>
      </c>
      <c r="W4" s="7" t="s">
        <v>853</v>
      </c>
      <c r="X4" s="7" t="s">
        <v>854</v>
      </c>
      <c r="Y4" s="7" t="s">
        <v>855</v>
      </c>
      <c r="Z4" s="7" t="s">
        <v>856</v>
      </c>
      <c r="AA4" s="7" t="s">
        <v>857</v>
      </c>
      <c r="AB4" s="7" t="s">
        <v>858</v>
      </c>
      <c r="AC4" s="7" t="s">
        <v>859</v>
      </c>
      <c r="AD4" s="7" t="s">
        <v>860</v>
      </c>
      <c r="AE4" s="7" t="s">
        <v>861</v>
      </c>
      <c r="AF4" s="7" t="s">
        <v>862</v>
      </c>
      <c r="AG4" s="7" t="s">
        <v>863</v>
      </c>
      <c r="AH4" s="7" t="s">
        <v>864</v>
      </c>
      <c r="AI4" s="7" t="s">
        <v>865</v>
      </c>
      <c r="AJ4" s="7" t="s">
        <v>866</v>
      </c>
      <c r="AK4" s="7" t="s">
        <v>867</v>
      </c>
      <c r="AL4" s="7" t="s">
        <v>868</v>
      </c>
      <c r="AM4" s="7" t="s">
        <v>869</v>
      </c>
      <c r="AN4" s="7" t="s">
        <v>870</v>
      </c>
      <c r="AO4" s="7" t="s">
        <v>871</v>
      </c>
      <c r="AP4" s="7" t="s">
        <v>872</v>
      </c>
      <c r="AQ4" s="7" t="s">
        <v>873</v>
      </c>
      <c r="AR4" s="7" t="s">
        <v>874</v>
      </c>
      <c r="AS4" s="7" t="s">
        <v>875</v>
      </c>
      <c r="AT4" s="7" t="s">
        <v>876</v>
      </c>
      <c r="AU4" s="7" t="s">
        <v>877</v>
      </c>
      <c r="AV4" s="7" t="s">
        <v>878</v>
      </c>
      <c r="AW4" s="7" t="s">
        <v>879</v>
      </c>
      <c r="AX4" s="7" t="s">
        <v>880</v>
      </c>
      <c r="AY4" s="7" t="s">
        <v>881</v>
      </c>
      <c r="AZ4" s="7" t="s">
        <v>882</v>
      </c>
      <c r="BA4" s="7" t="s">
        <v>883</v>
      </c>
      <c r="BB4" s="7" t="s">
        <v>884</v>
      </c>
      <c r="BC4" s="7" t="s">
        <v>885</v>
      </c>
      <c r="BD4" s="7" t="s">
        <v>886</v>
      </c>
      <c r="BE4" s="7" t="s">
        <v>887</v>
      </c>
      <c r="BF4" s="7" t="s">
        <v>888</v>
      </c>
      <c r="BG4" s="7" t="s">
        <v>889</v>
      </c>
      <c r="BH4" s="7" t="s">
        <v>890</v>
      </c>
      <c r="BI4" s="7" t="s">
        <v>891</v>
      </c>
      <c r="BJ4" s="7" t="s">
        <v>892</v>
      </c>
      <c r="BK4" s="7" t="s">
        <v>893</v>
      </c>
      <c r="BL4" s="7" t="s">
        <v>894</v>
      </c>
      <c r="BM4" s="7" t="s">
        <v>895</v>
      </c>
      <c r="BN4" s="7" t="s">
        <v>896</v>
      </c>
      <c r="BO4" s="7" t="s">
        <v>897</v>
      </c>
      <c r="BP4" s="7" t="s">
        <v>898</v>
      </c>
      <c r="BQ4" s="7" t="s">
        <v>899</v>
      </c>
      <c r="BR4" s="7" t="s">
        <v>900</v>
      </c>
      <c r="BS4" s="7" t="s">
        <v>901</v>
      </c>
      <c r="BT4" s="7" t="s">
        <v>902</v>
      </c>
      <c r="BU4" s="7" t="s">
        <v>903</v>
      </c>
      <c r="BV4" s="7" t="s">
        <v>904</v>
      </c>
      <c r="BW4" s="7" t="s">
        <v>905</v>
      </c>
      <c r="BX4" s="7" t="s">
        <v>906</v>
      </c>
      <c r="BY4" s="7" t="s">
        <v>907</v>
      </c>
      <c r="BZ4" s="7" t="s">
        <v>908</v>
      </c>
      <c r="CA4" s="7" t="s">
        <v>909</v>
      </c>
      <c r="CB4" s="7" t="s">
        <v>910</v>
      </c>
      <c r="CC4" s="7" t="s">
        <v>911</v>
      </c>
      <c r="CD4" s="7" t="s">
        <v>912</v>
      </c>
      <c r="CE4" s="7" t="s">
        <v>913</v>
      </c>
      <c r="CF4" s="7" t="s">
        <v>914</v>
      </c>
      <c r="CG4" s="7" t="s">
        <v>915</v>
      </c>
      <c r="CH4" s="7" t="s">
        <v>916</v>
      </c>
      <c r="CI4" s="7" t="s">
        <v>917</v>
      </c>
      <c r="CJ4" s="7" t="s">
        <v>918</v>
      </c>
      <c r="CK4" s="7" t="s">
        <v>919</v>
      </c>
      <c r="CL4" s="7" t="s">
        <v>920</v>
      </c>
      <c r="CM4" s="7" t="s">
        <v>921</v>
      </c>
      <c r="CN4" s="7" t="s">
        <v>922</v>
      </c>
      <c r="CO4" s="7" t="s">
        <v>923</v>
      </c>
      <c r="CP4" s="7" t="s">
        <v>924</v>
      </c>
      <c r="CQ4" s="7" t="s">
        <v>925</v>
      </c>
      <c r="CR4" s="7" t="s">
        <v>926</v>
      </c>
      <c r="CS4" s="7" t="s">
        <v>927</v>
      </c>
      <c r="CT4" s="7" t="s">
        <v>928</v>
      </c>
      <c r="CU4" s="7" t="s">
        <v>929</v>
      </c>
      <c r="CV4" s="7" t="s">
        <v>930</v>
      </c>
      <c r="CW4" s="7" t="s">
        <v>931</v>
      </c>
      <c r="CX4" s="7" t="s">
        <v>932</v>
      </c>
      <c r="CY4" s="7" t="s">
        <v>933</v>
      </c>
      <c r="CZ4" s="7" t="s">
        <v>934</v>
      </c>
      <c r="DA4" s="7" t="s">
        <v>935</v>
      </c>
      <c r="DB4" s="7" t="s">
        <v>936</v>
      </c>
      <c r="DC4" s="7" t="s">
        <v>937</v>
      </c>
      <c r="DD4" s="7" t="s">
        <v>938</v>
      </c>
      <c r="DE4" s="7" t="s">
        <v>939</v>
      </c>
      <c r="DF4" s="7" t="s">
        <v>940</v>
      </c>
      <c r="DG4" s="7" t="s">
        <v>941</v>
      </c>
      <c r="DH4" s="7" t="s">
        <v>942</v>
      </c>
      <c r="DI4" s="7" t="s">
        <v>943</v>
      </c>
      <c r="DJ4" s="7" t="s">
        <v>944</v>
      </c>
      <c r="DK4" s="7" t="s">
        <v>945</v>
      </c>
      <c r="DL4" s="7" t="s">
        <v>946</v>
      </c>
      <c r="DM4" s="7" t="s">
        <v>947</v>
      </c>
      <c r="DN4" s="7" t="s">
        <v>948</v>
      </c>
      <c r="DO4" s="7" t="s">
        <v>949</v>
      </c>
      <c r="DP4" s="7" t="s">
        <v>950</v>
      </c>
      <c r="DQ4" s="7" t="s">
        <v>951</v>
      </c>
      <c r="DR4" s="7" t="s">
        <v>952</v>
      </c>
      <c r="DS4" s="7" t="s">
        <v>953</v>
      </c>
      <c r="DT4" s="7" t="s">
        <v>954</v>
      </c>
      <c r="DU4" s="7" t="s">
        <v>955</v>
      </c>
      <c r="DV4" s="7" t="s">
        <v>956</v>
      </c>
      <c r="DW4" s="7" t="s">
        <v>957</v>
      </c>
      <c r="DX4" s="7" t="s">
        <v>958</v>
      </c>
      <c r="DY4" s="7" t="s">
        <v>959</v>
      </c>
      <c r="DZ4" s="7" t="s">
        <v>960</v>
      </c>
      <c r="EA4" s="7" t="s">
        <v>961</v>
      </c>
      <c r="EB4" s="7" t="s">
        <v>962</v>
      </c>
      <c r="EC4" s="7" t="s">
        <v>963</v>
      </c>
      <c r="ED4" s="7" t="s">
        <v>964</v>
      </c>
      <c r="EE4" s="7" t="s">
        <v>965</v>
      </c>
      <c r="EF4" s="7" t="s">
        <v>966</v>
      </c>
      <c r="EG4" s="7" t="s">
        <v>967</v>
      </c>
      <c r="EH4" s="7" t="s">
        <v>968</v>
      </c>
      <c r="EI4" s="7" t="s">
        <v>969</v>
      </c>
      <c r="EJ4" s="7" t="s">
        <v>970</v>
      </c>
      <c r="EK4" s="7" t="s">
        <v>971</v>
      </c>
      <c r="EL4" s="7" t="s">
        <v>972</v>
      </c>
      <c r="EM4" s="7" t="s">
        <v>973</v>
      </c>
      <c r="EN4" s="7" t="s">
        <v>974</v>
      </c>
      <c r="EO4" s="7" t="s">
        <v>975</v>
      </c>
      <c r="EP4" s="7" t="s">
        <v>976</v>
      </c>
      <c r="EQ4" s="7" t="s">
        <v>977</v>
      </c>
      <c r="ER4" s="7" t="s">
        <v>978</v>
      </c>
      <c r="ES4" s="7" t="s">
        <v>979</v>
      </c>
      <c r="ET4" s="7" t="s">
        <v>980</v>
      </c>
      <c r="EU4" s="7" t="s">
        <v>981</v>
      </c>
      <c r="EV4" s="7" t="s">
        <v>982</v>
      </c>
      <c r="EW4" s="7" t="s">
        <v>983</v>
      </c>
      <c r="EX4" s="7" t="s">
        <v>984</v>
      </c>
      <c r="EY4" s="7" t="s">
        <v>985</v>
      </c>
      <c r="EZ4" s="7" t="s">
        <v>986</v>
      </c>
      <c r="FA4" s="7" t="s">
        <v>987</v>
      </c>
      <c r="FB4" s="7" t="s">
        <v>988</v>
      </c>
      <c r="FC4" s="7" t="s">
        <v>989</v>
      </c>
      <c r="FD4" s="7" t="s">
        <v>990</v>
      </c>
      <c r="FE4" s="7" t="s">
        <v>991</v>
      </c>
      <c r="FF4" s="7" t="s">
        <v>992</v>
      </c>
      <c r="FG4" s="7" t="s">
        <v>993</v>
      </c>
      <c r="FH4" s="7" t="s">
        <v>994</v>
      </c>
      <c r="FI4" s="7" t="s">
        <v>995</v>
      </c>
      <c r="FJ4" s="7" t="s">
        <v>996</v>
      </c>
      <c r="FK4" s="7" t="s">
        <v>997</v>
      </c>
      <c r="FL4" s="7" t="s">
        <v>998</v>
      </c>
      <c r="FM4" s="7" t="s">
        <v>999</v>
      </c>
      <c r="FN4" s="7" t="s">
        <v>1000</v>
      </c>
      <c r="FO4" s="7" t="s">
        <v>1001</v>
      </c>
      <c r="FP4" s="7" t="s">
        <v>1002</v>
      </c>
      <c r="FQ4" s="7" t="s">
        <v>1003</v>
      </c>
      <c r="FR4" s="7" t="s">
        <v>1004</v>
      </c>
      <c r="FS4" s="7" t="s">
        <v>1005</v>
      </c>
      <c r="FT4" s="7" t="s">
        <v>1006</v>
      </c>
      <c r="FU4" s="7" t="s">
        <v>1007</v>
      </c>
      <c r="FV4" s="7" t="s">
        <v>1008</v>
      </c>
      <c r="FW4" s="7" t="s">
        <v>1009</v>
      </c>
      <c r="FX4" s="7" t="s">
        <v>1010</v>
      </c>
      <c r="FY4" s="7" t="s">
        <v>1011</v>
      </c>
      <c r="FZ4" s="7" t="s">
        <v>1012</v>
      </c>
      <c r="GA4" s="7" t="s">
        <v>1013</v>
      </c>
      <c r="GB4" s="7" t="s">
        <v>1014</v>
      </c>
      <c r="GC4" s="7" t="s">
        <v>1015</v>
      </c>
      <c r="GD4" s="7" t="s">
        <v>1016</v>
      </c>
      <c r="GE4" s="7" t="s">
        <v>1017</v>
      </c>
      <c r="GF4" s="7" t="s">
        <v>1018</v>
      </c>
      <c r="GG4" s="7" t="s">
        <v>1019</v>
      </c>
      <c r="GH4" s="7" t="s">
        <v>1020</v>
      </c>
      <c r="GI4" s="7" t="s">
        <v>1021</v>
      </c>
      <c r="GJ4" s="7" t="s">
        <v>1022</v>
      </c>
      <c r="GK4" s="7" t="s">
        <v>1023</v>
      </c>
      <c r="GL4" s="7" t="s">
        <v>1024</v>
      </c>
      <c r="GM4" s="7" t="s">
        <v>1025</v>
      </c>
      <c r="GN4" s="7" t="s">
        <v>1026</v>
      </c>
      <c r="GO4" s="7" t="s">
        <v>1027</v>
      </c>
      <c r="GP4" s="7" t="s">
        <v>1028</v>
      </c>
      <c r="GQ4" s="7" t="s">
        <v>1029</v>
      </c>
      <c r="GR4" s="7" t="s">
        <v>1030</v>
      </c>
      <c r="GS4" s="7" t="s">
        <v>1031</v>
      </c>
      <c r="GT4" s="7" t="s">
        <v>1032</v>
      </c>
      <c r="GU4" s="7" t="s">
        <v>1033</v>
      </c>
      <c r="GV4" s="7" t="s">
        <v>1034</v>
      </c>
      <c r="GW4" s="7" t="s">
        <v>1035</v>
      </c>
      <c r="GX4" s="7" t="s">
        <v>1036</v>
      </c>
      <c r="GY4" s="7" t="s">
        <v>1037</v>
      </c>
      <c r="GZ4" s="7" t="s">
        <v>1038</v>
      </c>
      <c r="HA4" s="7" t="s">
        <v>1039</v>
      </c>
      <c r="HB4" s="7" t="s">
        <v>1040</v>
      </c>
      <c r="HC4" s="7" t="s">
        <v>1041</v>
      </c>
      <c r="HD4" s="7" t="s">
        <v>1042</v>
      </c>
      <c r="HE4" s="7" t="s">
        <v>1043</v>
      </c>
      <c r="HF4" s="7" t="s">
        <v>1044</v>
      </c>
      <c r="HG4" s="7" t="s">
        <v>1045</v>
      </c>
      <c r="HH4" s="7" t="s">
        <v>1046</v>
      </c>
      <c r="HI4" s="7" t="s">
        <v>1047</v>
      </c>
      <c r="HJ4" s="7" t="s">
        <v>1048</v>
      </c>
      <c r="HK4" s="7" t="s">
        <v>1049</v>
      </c>
      <c r="HL4" s="7" t="s">
        <v>1050</v>
      </c>
      <c r="HM4" s="7" t="s">
        <v>1051</v>
      </c>
      <c r="HN4" s="7" t="s">
        <v>1052</v>
      </c>
      <c r="HO4" s="7" t="s">
        <v>1053</v>
      </c>
      <c r="HP4" s="7" t="s">
        <v>1054</v>
      </c>
      <c r="HQ4" s="7" t="s">
        <v>1055</v>
      </c>
      <c r="HR4" s="7" t="s">
        <v>1056</v>
      </c>
      <c r="HS4" s="7" t="s">
        <v>1057</v>
      </c>
      <c r="HT4" s="7" t="s">
        <v>1058</v>
      </c>
      <c r="HU4" s="7" t="s">
        <v>1059</v>
      </c>
      <c r="HV4" s="7" t="s">
        <v>1060</v>
      </c>
      <c r="HW4" s="7" t="s">
        <v>1061</v>
      </c>
      <c r="HX4" s="7" t="s">
        <v>1062</v>
      </c>
      <c r="HY4" s="7" t="s">
        <v>1063</v>
      </c>
      <c r="HZ4" s="7" t="s">
        <v>1064</v>
      </c>
      <c r="IA4" s="7" t="s">
        <v>1065</v>
      </c>
      <c r="IB4" s="7" t="s">
        <v>1066</v>
      </c>
      <c r="IC4" s="7" t="s">
        <v>1067</v>
      </c>
      <c r="ID4" s="7" t="s">
        <v>1068</v>
      </c>
      <c r="IE4" s="7" t="s">
        <v>1069</v>
      </c>
      <c r="IF4" s="7" t="s">
        <v>1070</v>
      </c>
      <c r="IG4" s="7" t="s">
        <v>1071</v>
      </c>
      <c r="IH4" s="7" t="s">
        <v>1072</v>
      </c>
      <c r="II4" s="7" t="s">
        <v>1073</v>
      </c>
      <c r="IJ4" s="7" t="s">
        <v>1074</v>
      </c>
      <c r="IK4" s="7" t="s">
        <v>1075</v>
      </c>
      <c r="IL4" s="7" t="s">
        <v>1076</v>
      </c>
      <c r="IM4" s="7" t="s">
        <v>1077</v>
      </c>
      <c r="IN4" s="7" t="s">
        <v>1078</v>
      </c>
      <c r="IO4" s="7" t="s">
        <v>1079</v>
      </c>
      <c r="IP4" s="7" t="s">
        <v>1080</v>
      </c>
      <c r="IQ4" s="7" t="s">
        <v>1081</v>
      </c>
    </row>
    <row r="5" spans="1:251" s="8" customFormat="1" ht="34.5" customHeight="1">
      <c r="A5" s="169" t="s">
        <v>1082</v>
      </c>
      <c r="B5" s="170"/>
      <c r="C5" s="170"/>
      <c r="D5" s="171"/>
      <c r="E5" s="58">
        <f>SUM(E6:E12)</f>
        <v>1708275</v>
      </c>
      <c r="F5" s="58">
        <f t="shared" ref="F5:H5" si="0">SUM(F6:F12)</f>
        <v>75000</v>
      </c>
      <c r="G5" s="58">
        <f t="shared" si="0"/>
        <v>528347</v>
      </c>
      <c r="H5" s="58">
        <f t="shared" si="0"/>
        <v>0</v>
      </c>
    </row>
    <row r="6" spans="1:251" s="8" customFormat="1" ht="39.950000000000003" customHeight="1">
      <c r="A6" s="96" t="s">
        <v>1083</v>
      </c>
      <c r="B6" s="97" t="s">
        <v>1084</v>
      </c>
      <c r="C6" s="68" t="s">
        <v>1085</v>
      </c>
      <c r="D6" s="25" t="s">
        <v>52</v>
      </c>
      <c r="E6" s="116">
        <v>425000</v>
      </c>
      <c r="F6" s="117"/>
      <c r="G6" s="117"/>
      <c r="H6" s="117"/>
    </row>
    <row r="7" spans="1:251" s="8" customFormat="1" ht="39.950000000000003" customHeight="1">
      <c r="A7" s="96" t="s">
        <v>1086</v>
      </c>
      <c r="B7" s="97" t="s">
        <v>1087</v>
      </c>
      <c r="C7" s="68" t="s">
        <v>45</v>
      </c>
      <c r="D7" s="25" t="s">
        <v>52</v>
      </c>
      <c r="E7" s="57">
        <v>875000</v>
      </c>
      <c r="F7" s="114"/>
      <c r="G7" s="114"/>
      <c r="H7" s="114"/>
    </row>
    <row r="8" spans="1:251" s="8" customFormat="1" ht="39.950000000000003" customHeight="1" thickBot="1">
      <c r="A8" s="104" t="s">
        <v>1088</v>
      </c>
      <c r="B8" s="49" t="s">
        <v>1089</v>
      </c>
      <c r="C8" s="45" t="s">
        <v>247</v>
      </c>
      <c r="D8" s="45" t="s">
        <v>52</v>
      </c>
      <c r="E8" s="76">
        <v>408275</v>
      </c>
      <c r="F8" s="122"/>
      <c r="G8" s="115"/>
      <c r="H8" s="115"/>
    </row>
    <row r="9" spans="1:251" s="8" customFormat="1" ht="39.950000000000003" customHeight="1" thickBot="1">
      <c r="A9" s="105" t="s">
        <v>1090</v>
      </c>
      <c r="B9" s="107" t="s">
        <v>1091</v>
      </c>
      <c r="C9" s="101" t="s">
        <v>1085</v>
      </c>
      <c r="D9" s="101" t="s">
        <v>52</v>
      </c>
      <c r="E9" s="123"/>
      <c r="F9" s="124">
        <v>75000</v>
      </c>
      <c r="G9" s="123"/>
      <c r="H9" s="123"/>
    </row>
    <row r="10" spans="1:251" s="8" customFormat="1" ht="39.950000000000003" customHeight="1">
      <c r="A10" s="53" t="s">
        <v>1086</v>
      </c>
      <c r="B10" s="106" t="s">
        <v>1087</v>
      </c>
      <c r="C10" s="103" t="s">
        <v>45</v>
      </c>
      <c r="D10" s="103" t="s">
        <v>52</v>
      </c>
      <c r="E10" s="120"/>
      <c r="F10" s="120"/>
      <c r="G10" s="121">
        <v>250000</v>
      </c>
      <c r="H10" s="120"/>
    </row>
    <row r="11" spans="1:251" s="8" customFormat="1" ht="47.25" customHeight="1">
      <c r="A11" s="95" t="s">
        <v>1092</v>
      </c>
      <c r="B11" s="95" t="s">
        <v>1089</v>
      </c>
      <c r="C11" s="95" t="s">
        <v>247</v>
      </c>
      <c r="D11" s="95" t="s">
        <v>52</v>
      </c>
      <c r="E11" s="114"/>
      <c r="F11" s="114"/>
      <c r="G11" s="57">
        <v>150593</v>
      </c>
      <c r="H11" s="114"/>
    </row>
    <row r="12" spans="1:251" s="8" customFormat="1" ht="39.950000000000003" customHeight="1">
      <c r="A12" s="96" t="s">
        <v>1093</v>
      </c>
      <c r="B12" s="97" t="s">
        <v>1084</v>
      </c>
      <c r="C12" s="68" t="s">
        <v>1085</v>
      </c>
      <c r="D12" s="25" t="s">
        <v>52</v>
      </c>
      <c r="E12" s="118"/>
      <c r="F12" s="118"/>
      <c r="G12" s="119">
        <v>127754</v>
      </c>
      <c r="H12" s="118"/>
    </row>
    <row r="13" spans="1:251" s="8" customFormat="1" ht="34.5" customHeight="1">
      <c r="A13" s="169" t="s">
        <v>1082</v>
      </c>
      <c r="B13" s="170"/>
      <c r="C13" s="170"/>
      <c r="D13" s="171"/>
      <c r="E13" s="58">
        <f>SUM(E6:E9)</f>
        <v>1708275</v>
      </c>
      <c r="F13" s="58">
        <f>SUM(F6:F9)</f>
        <v>75000</v>
      </c>
      <c r="G13" s="58">
        <f>SUM(G6:G12)</f>
        <v>528347</v>
      </c>
      <c r="H13" s="58">
        <f>SUM(H6:H12)</f>
        <v>0</v>
      </c>
    </row>
    <row r="14" spans="1:251" s="8" customFormat="1" ht="14.25" customHeight="1">
      <c r="A14" s="59"/>
      <c r="B14" s="59"/>
      <c r="C14" s="59"/>
      <c r="D14" s="59"/>
      <c r="E14" s="60"/>
      <c r="F14" s="60"/>
      <c r="G14" s="60"/>
    </row>
  </sheetData>
  <mergeCells count="4">
    <mergeCell ref="A1:D1"/>
    <mergeCell ref="A2:B2"/>
    <mergeCell ref="A13:D13"/>
    <mergeCell ref="A5:D5"/>
  </mergeCells>
  <phoneticPr fontId="8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bb8eb13-8159-49c5-b55e-052e4280298e">FIN0INTINVES-1341633695-334</_dlc_DocId>
    <InvestmentStream xmlns="a6fd9b48-f4ab-4253-a19e-9f0bf70f8f33">Facilities</InvestmentStream>
    <_dlc_DocIdPersistId xmlns="dbb8eb13-8159-49c5-b55e-052e4280298e">false</_dlc_DocIdPersistId>
    <_dlc_DocIdUrl xmlns="dbb8eb13-8159-49c5-b55e-052e4280298e">
      <Url>https://sportscotland.sharepoint.com/sites/FIN_IntInvest/_layouts/15/DocIdRedir.aspx?ID=FIN0INTINVES-1341633695-334</Url>
      <Description>FIN0INTINVES-1341633695-334</Description>
    </_dlc_DocIdUrl>
    <Expired xmlns="dbb8eb13-8159-49c5-b55e-052e4280298e">false</Expire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C2B682C8CCEE49BE6BDACD0595133A001BC33D566E7E9D4C9D1EA8F977BED762" ma:contentTypeVersion="15" ma:contentTypeDescription="New Excel Document" ma:contentTypeScope="" ma:versionID="772ff29be5a5fe1ee05c1b22ffb3afb3">
  <xsd:schema xmlns:xsd="http://www.w3.org/2001/XMLSchema" xmlns:xs="http://www.w3.org/2001/XMLSchema" xmlns:p="http://schemas.microsoft.com/office/2006/metadata/properties" xmlns:ns2="dbb8eb13-8159-49c5-b55e-052e4280298e" xmlns:ns3="a6fd9b48-f4ab-4253-a19e-9f0bf70f8f33" targetNamespace="http://schemas.microsoft.com/office/2006/metadata/properties" ma:root="true" ma:fieldsID="ec089a62529c58730e740284f0d87429" ns2:_="" ns3:_="">
    <xsd:import namespace="dbb8eb13-8159-49c5-b55e-052e4280298e"/>
    <xsd:import namespace="a6fd9b48-f4ab-4253-a19e-9f0bf70f8f33"/>
    <xsd:element name="properties">
      <xsd:complexType>
        <xsd:sequence>
          <xsd:element name="documentManagement">
            <xsd:complexType>
              <xsd:all>
                <xsd:element ref="ns2:Expired" minOccurs="0"/>
                <xsd:element ref="ns2:_dlc_DocId" minOccurs="0"/>
                <xsd:element ref="ns2:_dlc_DocIdUrl" minOccurs="0"/>
                <xsd:element ref="ns2:_dlc_DocIdPersistId" minOccurs="0"/>
                <xsd:element ref="ns3:InvestmentStr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8eb13-8159-49c5-b55e-052e4280298e" elementFormDefault="qualified">
    <xsd:import namespace="http://schemas.microsoft.com/office/2006/documentManagement/types"/>
    <xsd:import namespace="http://schemas.microsoft.com/office/infopath/2007/PartnerControls"/>
    <xsd:element name="Expired" ma:index="2" nillable="true" ma:displayName="Expired" ma:default="0" ma:internalName="Expired" ma:readOnly="false">
      <xsd:simpleType>
        <xsd:restriction base="dms:Boolean"/>
      </xsd:simpleType>
    </xsd:element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d9b48-f4ab-4253-a19e-9f0bf70f8f33" elementFormDefault="qualified">
    <xsd:import namespace="http://schemas.microsoft.com/office/2006/documentManagement/types"/>
    <xsd:import namespace="http://schemas.microsoft.com/office/infopath/2007/PartnerControls"/>
    <xsd:element name="InvestmentStream" ma:index="12" nillable="true" ma:displayName="Investment Stream" ma:format="Dropdown" ma:internalName="InvestmentStrea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91DCE-5A95-42B9-A2AF-C3025770CF94}"/>
</file>

<file path=customXml/itemProps2.xml><?xml version="1.0" encoding="utf-8"?>
<ds:datastoreItem xmlns:ds="http://schemas.openxmlformats.org/officeDocument/2006/customXml" ds:itemID="{BF88F70D-D755-4F38-B608-D8F20F36651E}"/>
</file>

<file path=customXml/itemProps3.xml><?xml version="1.0" encoding="utf-8"?>
<ds:datastoreItem xmlns:ds="http://schemas.openxmlformats.org/officeDocument/2006/customXml" ds:itemID="{BF9B867F-3E6B-41F8-BD48-D47F739DA7FC}"/>
</file>

<file path=customXml/itemProps4.xml><?xml version="1.0" encoding="utf-8"?>
<ds:datastoreItem xmlns:ds="http://schemas.openxmlformats.org/officeDocument/2006/customXml" ds:itemID="{BC2368D6-8E1F-464F-9BA1-E92B346F90D2}"/>
</file>

<file path=customXml/itemProps5.xml><?xml version="1.0" encoding="utf-8"?>
<ds:datastoreItem xmlns:ds="http://schemas.openxmlformats.org/officeDocument/2006/customXml" ds:itemID="{6B4FC6D2-EB04-44E4-A394-F7B691897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Investment Report</dc:title>
  <dc:subject/>
  <dc:creator/>
  <cp:keywords/>
  <dc:description/>
  <cp:lastModifiedBy>Gary Rodden</cp:lastModifiedBy>
  <cp:revision/>
  <dcterms:created xsi:type="dcterms:W3CDTF">2016-08-26T09:43:06Z</dcterms:created>
  <dcterms:modified xsi:type="dcterms:W3CDTF">2024-11-11T14:33:17Z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>&lt;formula id="sportscotland"&gt;&lt;/formula&gt;</vt:lpwstr>
  </property>
  <property fmtid="{D5CDD505-2E9C-101B-9397-08002B2CF9AE}" pid="3" name="_dlc_policyId">
    <vt:lpwstr>0x0101|-1465434203</vt:lpwstr>
  </property>
  <property fmtid="{D5CDD505-2E9C-101B-9397-08002B2CF9AE}" pid="4" name="ssStrategicCategory">
    <vt:lpwstr/>
  </property>
  <property fmtid="{D5CDD505-2E9C-101B-9397-08002B2CF9AE}" pid="5" name="ssLocalAuthority">
    <vt:lpwstr/>
  </property>
  <property fmtid="{D5CDD505-2E9C-101B-9397-08002B2CF9AE}" pid="6" name="ssProgramme">
    <vt:lpwstr>2019</vt:lpwstr>
  </property>
  <property fmtid="{D5CDD505-2E9C-101B-9397-08002B2CF9AE}" pid="7" name="Expired">
    <vt:lpwstr>0</vt:lpwstr>
  </property>
  <property fmtid="{D5CDD505-2E9C-101B-9397-08002B2CF9AE}" pid="8" name="ssSportsGoverningBody">
    <vt:lpwstr/>
  </property>
  <property fmtid="{D5CDD505-2E9C-101B-9397-08002B2CF9AE}" pid="9" name="TemplateUrl">
    <vt:lpwstr/>
  </property>
  <property fmtid="{D5CDD505-2E9C-101B-9397-08002B2CF9AE}" pid="10" name="xd_ProgID">
    <vt:lpwstr/>
  </property>
  <property fmtid="{D5CDD505-2E9C-101B-9397-08002B2CF9AE}" pid="11" name="_CopySource">
    <vt:lpwstr>http://ssc-sharepoint/pl/i/crm/Documents/Website Facilities Investment.xls</vt:lpwstr>
  </property>
  <property fmtid="{D5CDD505-2E9C-101B-9397-08002B2CF9AE}" pid="12" name="Order">
    <vt:lpwstr>3000.00000000000</vt:lpwstr>
  </property>
  <property fmtid="{D5CDD505-2E9C-101B-9397-08002B2CF9AE}" pid="13" name="ContentTypeId">
    <vt:lpwstr>0x01010094C2B682C8CCEE49BE6BDACD0595133A001BC33D566E7E9D4C9D1EA8F977BED762</vt:lpwstr>
  </property>
  <property fmtid="{D5CDD505-2E9C-101B-9397-08002B2CF9AE}" pid="14" name="Year">
    <vt:lpwstr>2021</vt:lpwstr>
  </property>
  <property fmtid="{D5CDD505-2E9C-101B-9397-08002B2CF9AE}" pid="15" name="_dlc_ExpireDate">
    <vt:lpwstr>2027-06-30T16:25:57Z</vt:lpwstr>
  </property>
  <property fmtid="{D5CDD505-2E9C-101B-9397-08002B2CF9AE}" pid="16" name="display_urn:schemas-microsoft-com:office:office#Editor">
    <vt:lpwstr>Gary Rodden</vt:lpwstr>
  </property>
  <property fmtid="{D5CDD505-2E9C-101B-9397-08002B2CF9AE}" pid="17" name="display_urn:schemas-microsoft-com:office:office#Author">
    <vt:lpwstr>Gary Rodden</vt:lpwstr>
  </property>
  <property fmtid="{D5CDD505-2E9C-101B-9397-08002B2CF9AE}" pid="18" name="_dlc_DocId">
    <vt:lpwstr>FIN0INTINVES-1341633695-305</vt:lpwstr>
  </property>
  <property fmtid="{D5CDD505-2E9C-101B-9397-08002B2CF9AE}" pid="19" name="_dlc_DocIdItemGuid">
    <vt:lpwstr>7f4c6a13-703e-44a6-a5db-24d65fd709a8</vt:lpwstr>
  </property>
  <property fmtid="{D5CDD505-2E9C-101B-9397-08002B2CF9AE}" pid="20" name="_dlc_DocIdUrl">
    <vt:lpwstr>https://sportscotland.sharepoint.com/sites/FIN_IntInvest/_layouts/15/DocIdRedir.aspx?ID=FIN0INTINVES-1341633695-305, FIN0INTINVES-1341633695-305</vt:lpwstr>
  </property>
  <property fmtid="{D5CDD505-2E9C-101B-9397-08002B2CF9AE}" pid="21" name="_dlc_DocIdPersistId">
    <vt:lpwstr/>
  </property>
  <property fmtid="{D5CDD505-2E9C-101B-9397-08002B2CF9AE}" pid="22" name="InvestmentStream">
    <vt:lpwstr>Facilities</vt:lpwstr>
  </property>
  <property fmtid="{D5CDD505-2E9C-101B-9397-08002B2CF9AE}" pid="23" name="display_urn:schemas-microsoft-com:office:office#SharedWithUsers">
    <vt:lpwstr>Mark Cowan;David Ewart</vt:lpwstr>
  </property>
  <property fmtid="{D5CDD505-2E9C-101B-9397-08002B2CF9AE}" pid="24" name="SharedWithUsers">
    <vt:lpwstr>49;#Mark Cowan;#48;#David Ewart</vt:lpwstr>
  </property>
</Properties>
</file>